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120" yWindow="4320" windowWidth="9720" windowHeight="3120"/>
  </bookViews>
  <sheets>
    <sheet name="Лист1" sheetId="1" r:id="rId1"/>
  </sheets>
  <definedNames>
    <definedName name="_xlnm._FilterDatabase" localSheetId="0" hidden="1">Лист1!$A$24:$M$866</definedName>
    <definedName name="_xlnm.Print_Titles" localSheetId="0">Лист1!$24:$24</definedName>
    <definedName name="_xlnm.Print_Area" localSheetId="0">Лист1!$A$1:$M$873</definedName>
  </definedNames>
  <calcPr calcId="125725" iterateDelta="1E-4"/>
</workbook>
</file>

<file path=xl/calcChain.xml><?xml version="1.0" encoding="utf-8"?>
<calcChain xmlns="http://schemas.openxmlformats.org/spreadsheetml/2006/main">
  <c r="L811" i="1"/>
  <c r="L810" s="1"/>
  <c r="I811"/>
  <c r="I810" s="1"/>
  <c r="J810"/>
  <c r="K810"/>
  <c r="M810"/>
  <c r="H810"/>
  <c r="K862" l="1"/>
  <c r="K861" s="1"/>
  <c r="K859"/>
  <c r="K858" s="1"/>
  <c r="K852"/>
  <c r="K851" s="1"/>
  <c r="K850" s="1"/>
  <c r="K849" s="1"/>
  <c r="K844"/>
  <c r="K843"/>
  <c r="K841"/>
  <c r="K839"/>
  <c r="K838" s="1"/>
  <c r="K837" s="1"/>
  <c r="K836" s="1"/>
  <c r="K834"/>
  <c r="K833" s="1"/>
  <c r="K832" s="1"/>
  <c r="K831" s="1"/>
  <c r="K828"/>
  <c r="K827" s="1"/>
  <c r="K826" s="1"/>
  <c r="K825" s="1"/>
  <c r="K824" s="1"/>
  <c r="K818"/>
  <c r="K817" s="1"/>
  <c r="K816" s="1"/>
  <c r="K815" s="1"/>
  <c r="K814" s="1"/>
  <c r="K812"/>
  <c r="K808"/>
  <c r="K806"/>
  <c r="K804"/>
  <c r="K799"/>
  <c r="K798" s="1"/>
  <c r="K797" s="1"/>
  <c r="K795"/>
  <c r="K794"/>
  <c r="K793" s="1"/>
  <c r="K792" s="1"/>
  <c r="K789"/>
  <c r="K788" s="1"/>
  <c r="K784"/>
  <c r="K783" s="1"/>
  <c r="K778"/>
  <c r="K777"/>
  <c r="K776" s="1"/>
  <c r="K775" s="1"/>
  <c r="K774" s="1"/>
  <c r="K771"/>
  <c r="K770" s="1"/>
  <c r="K769" s="1"/>
  <c r="K768" s="1"/>
  <c r="K767" s="1"/>
  <c r="K760" s="1"/>
  <c r="K765"/>
  <c r="K764" s="1"/>
  <c r="K763" s="1"/>
  <c r="K762" s="1"/>
  <c r="K761" s="1"/>
  <c r="K755"/>
  <c r="K754" s="1"/>
  <c r="K750"/>
  <c r="K749" s="1"/>
  <c r="K745"/>
  <c r="K744" s="1"/>
  <c r="K743" s="1"/>
  <c r="K742" s="1"/>
  <c r="K736" s="1"/>
  <c r="K740"/>
  <c r="K739" s="1"/>
  <c r="K738" s="1"/>
  <c r="K737" s="1"/>
  <c r="K734"/>
  <c r="K733" s="1"/>
  <c r="K731"/>
  <c r="K730" s="1"/>
  <c r="K728"/>
  <c r="K726"/>
  <c r="K724"/>
  <c r="K720"/>
  <c r="K715"/>
  <c r="K714" s="1"/>
  <c r="K713" s="1"/>
  <c r="K711"/>
  <c r="K710"/>
  <c r="K709" s="1"/>
  <c r="K704"/>
  <c r="K703"/>
  <c r="K702" s="1"/>
  <c r="K701" s="1"/>
  <c r="K699"/>
  <c r="K698"/>
  <c r="K697" s="1"/>
  <c r="K696" s="1"/>
  <c r="K695" s="1"/>
  <c r="K693"/>
  <c r="K692" s="1"/>
  <c r="K691" s="1"/>
  <c r="K690" s="1"/>
  <c r="K689" s="1"/>
  <c r="K687"/>
  <c r="K686" s="1"/>
  <c r="K684"/>
  <c r="K682"/>
  <c r="K680"/>
  <c r="K679"/>
  <c r="K675"/>
  <c r="K674" s="1"/>
  <c r="K673" s="1"/>
  <c r="K671"/>
  <c r="K670" s="1"/>
  <c r="K669" s="1"/>
  <c r="K663"/>
  <c r="K662"/>
  <c r="K661" s="1"/>
  <c r="K660" s="1"/>
  <c r="K659" s="1"/>
  <c r="K658" s="1"/>
  <c r="K656"/>
  <c r="K654"/>
  <c r="K652"/>
  <c r="K650"/>
  <c r="K649" s="1"/>
  <c r="K648" s="1"/>
  <c r="K647" s="1"/>
  <c r="K644"/>
  <c r="K643" s="1"/>
  <c r="K642" s="1"/>
  <c r="K641" s="1"/>
  <c r="K637"/>
  <c r="K636" s="1"/>
  <c r="K633"/>
  <c r="K632" s="1"/>
  <c r="K630"/>
  <c r="K629" s="1"/>
  <c r="K626"/>
  <c r="K624"/>
  <c r="K623" s="1"/>
  <c r="K621"/>
  <c r="K620" s="1"/>
  <c r="K618"/>
  <c r="K616"/>
  <c r="K615" s="1"/>
  <c r="K610"/>
  <c r="K609" s="1"/>
  <c r="K608" s="1"/>
  <c r="K607" s="1"/>
  <c r="K605"/>
  <c r="K604" s="1"/>
  <c r="K601"/>
  <c r="K600" s="1"/>
  <c r="K598"/>
  <c r="K594"/>
  <c r="K593" s="1"/>
  <c r="K590"/>
  <c r="K586"/>
  <c r="K585" s="1"/>
  <c r="K581"/>
  <c r="K580" s="1"/>
  <c r="K575"/>
  <c r="K574" s="1"/>
  <c r="K573" s="1"/>
  <c r="K572" s="1"/>
  <c r="K571" s="1"/>
  <c r="K569"/>
  <c r="K568" s="1"/>
  <c r="K567" s="1"/>
  <c r="K565"/>
  <c r="K564"/>
  <c r="K563" s="1"/>
  <c r="K562" s="1"/>
  <c r="K560"/>
  <c r="K559" s="1"/>
  <c r="K558" s="1"/>
  <c r="K557" s="1"/>
  <c r="K555"/>
  <c r="K554" s="1"/>
  <c r="K553" s="1"/>
  <c r="K552" s="1"/>
  <c r="K550"/>
  <c r="K547"/>
  <c r="K545"/>
  <c r="K543"/>
  <c r="K541"/>
  <c r="K540"/>
  <c r="K539" s="1"/>
  <c r="K538" s="1"/>
  <c r="K535"/>
  <c r="K534" s="1"/>
  <c r="K533" s="1"/>
  <c r="K531"/>
  <c r="K530" s="1"/>
  <c r="K529" s="1"/>
  <c r="K528" s="1"/>
  <c r="K526"/>
  <c r="K525" s="1"/>
  <c r="K524" s="1"/>
  <c r="K523" s="1"/>
  <c r="K521"/>
  <c r="K520" s="1"/>
  <c r="K518"/>
  <c r="K517" s="1"/>
  <c r="K513"/>
  <c r="K512"/>
  <c r="K511" s="1"/>
  <c r="K510" s="1"/>
  <c r="K508"/>
  <c r="K507"/>
  <c r="K505"/>
  <c r="K503"/>
  <c r="K501"/>
  <c r="K499"/>
  <c r="K497"/>
  <c r="K494"/>
  <c r="K492"/>
  <c r="K490"/>
  <c r="K488"/>
  <c r="K486"/>
  <c r="K483"/>
  <c r="K481"/>
  <c r="K479"/>
  <c r="K478"/>
  <c r="K477" s="1"/>
  <c r="K476" s="1"/>
  <c r="K473"/>
  <c r="K472" s="1"/>
  <c r="K471" s="1"/>
  <c r="K469"/>
  <c r="K468" s="1"/>
  <c r="K467" s="1"/>
  <c r="K464"/>
  <c r="K463" s="1"/>
  <c r="K462" s="1"/>
  <c r="K461" s="1"/>
  <c r="K459"/>
  <c r="K458" s="1"/>
  <c r="K457" s="1"/>
  <c r="K456" s="1"/>
  <c r="K454"/>
  <c r="K452"/>
  <c r="K450"/>
  <c r="K448"/>
  <c r="K446"/>
  <c r="K444"/>
  <c r="K435"/>
  <c r="K431"/>
  <c r="K424"/>
  <c r="K423" s="1"/>
  <c r="K422" s="1"/>
  <c r="K421" s="1"/>
  <c r="K420" s="1"/>
  <c r="K419" s="1"/>
  <c r="K417"/>
  <c r="K416" s="1"/>
  <c r="K415" s="1"/>
  <c r="K414" s="1"/>
  <c r="K413" s="1"/>
  <c r="K411"/>
  <c r="K410" s="1"/>
  <c r="K409" s="1"/>
  <c r="K408" s="1"/>
  <c r="K407" s="1"/>
  <c r="K404"/>
  <c r="K401"/>
  <c r="K400" s="1"/>
  <c r="K396"/>
  <c r="K395" s="1"/>
  <c r="K394" s="1"/>
  <c r="K391"/>
  <c r="K390" s="1"/>
  <c r="K389" s="1"/>
  <c r="K388" s="1"/>
  <c r="K383"/>
  <c r="K382" s="1"/>
  <c r="K381" s="1"/>
  <c r="K380" s="1"/>
  <c r="K379" s="1"/>
  <c r="K378" s="1"/>
  <c r="K376"/>
  <c r="K375" s="1"/>
  <c r="K374" s="1"/>
  <c r="K373" s="1"/>
  <c r="K372" s="1"/>
  <c r="K370"/>
  <c r="K369" s="1"/>
  <c r="K368" s="1"/>
  <c r="K366"/>
  <c r="K365" s="1"/>
  <c r="K363"/>
  <c r="K362" s="1"/>
  <c r="K359"/>
  <c r="K355"/>
  <c r="K354" s="1"/>
  <c r="K345"/>
  <c r="K341"/>
  <c r="K340"/>
  <c r="K338"/>
  <c r="K337" s="1"/>
  <c r="K331"/>
  <c r="K330" s="1"/>
  <c r="K329" s="1"/>
  <c r="K328" s="1"/>
  <c r="K327" s="1"/>
  <c r="K325"/>
  <c r="K324" s="1"/>
  <c r="K323" s="1"/>
  <c r="K322" s="1"/>
  <c r="K321" s="1"/>
  <c r="K320" s="1"/>
  <c r="K318"/>
  <c r="K317" s="1"/>
  <c r="K316" s="1"/>
  <c r="K315" s="1"/>
  <c r="K313"/>
  <c r="K312" s="1"/>
  <c r="K311" s="1"/>
  <c r="K310" s="1"/>
  <c r="K307"/>
  <c r="K306" s="1"/>
  <c r="K305" s="1"/>
  <c r="K304" s="1"/>
  <c r="K300"/>
  <c r="K299" s="1"/>
  <c r="K298" s="1"/>
  <c r="K297" s="1"/>
  <c r="K296" s="1"/>
  <c r="K294"/>
  <c r="K293" s="1"/>
  <c r="K292" s="1"/>
  <c r="K291" s="1"/>
  <c r="K290" s="1"/>
  <c r="K289" s="1"/>
  <c r="K287"/>
  <c r="K286" s="1"/>
  <c r="K285" s="1"/>
  <c r="K284" s="1"/>
  <c r="K283" s="1"/>
  <c r="K282" s="1"/>
  <c r="K280"/>
  <c r="K278"/>
  <c r="K273"/>
  <c r="K272"/>
  <c r="K270"/>
  <c r="K264"/>
  <c r="K263" s="1"/>
  <c r="K262" s="1"/>
  <c r="K261" s="1"/>
  <c r="K260" s="1"/>
  <c r="K258"/>
  <c r="K257" s="1"/>
  <c r="K256" s="1"/>
  <c r="K255" s="1"/>
  <c r="K254" s="1"/>
  <c r="K251"/>
  <c r="K250" s="1"/>
  <c r="K248"/>
  <c r="K247" s="1"/>
  <c r="K246" s="1"/>
  <c r="K245" s="1"/>
  <c r="K244" s="1"/>
  <c r="K243" s="1"/>
  <c r="K241"/>
  <c r="K240" s="1"/>
  <c r="K239" s="1"/>
  <c r="K238" s="1"/>
  <c r="K237" s="1"/>
  <c r="K235"/>
  <c r="K234" s="1"/>
  <c r="K233" s="1"/>
  <c r="K232" s="1"/>
  <c r="K231" s="1"/>
  <c r="K229"/>
  <c r="K227"/>
  <c r="K226" s="1"/>
  <c r="K225" s="1"/>
  <c r="K224" s="1"/>
  <c r="K223" s="1"/>
  <c r="K220"/>
  <c r="K217"/>
  <c r="K210"/>
  <c r="K209" s="1"/>
  <c r="K207"/>
  <c r="K206" s="1"/>
  <c r="K203"/>
  <c r="K202" s="1"/>
  <c r="K201" s="1"/>
  <c r="K198"/>
  <c r="K196"/>
  <c r="K194"/>
  <c r="K193"/>
  <c r="K191"/>
  <c r="K190"/>
  <c r="K189" s="1"/>
  <c r="K185"/>
  <c r="K184" s="1"/>
  <c r="K183" s="1"/>
  <c r="K179"/>
  <c r="K177"/>
  <c r="K176" s="1"/>
  <c r="K175" s="1"/>
  <c r="K174" s="1"/>
  <c r="K173" s="1"/>
  <c r="K170"/>
  <c r="K169" s="1"/>
  <c r="K168" s="1"/>
  <c r="K167" s="1"/>
  <c r="K166" s="1"/>
  <c r="K164"/>
  <c r="K163" s="1"/>
  <c r="K162" s="1"/>
  <c r="K160"/>
  <c r="K159" s="1"/>
  <c r="K158" s="1"/>
  <c r="K156"/>
  <c r="K155" s="1"/>
  <c r="K153"/>
  <c r="K152" s="1"/>
  <c r="K148"/>
  <c r="K147" s="1"/>
  <c r="K142"/>
  <c r="K141" s="1"/>
  <c r="K140" s="1"/>
  <c r="K139" s="1"/>
  <c r="K138" s="1"/>
  <c r="K135"/>
  <c r="K134" s="1"/>
  <c r="K133" s="1"/>
  <c r="K132" s="1"/>
  <c r="K131" s="1"/>
  <c r="K123"/>
  <c r="K122" s="1"/>
  <c r="K121" s="1"/>
  <c r="K117"/>
  <c r="K116" s="1"/>
  <c r="K110" s="1"/>
  <c r="K112"/>
  <c r="K111" s="1"/>
  <c r="K108"/>
  <c r="K107" s="1"/>
  <c r="K106" s="1"/>
  <c r="K105" s="1"/>
  <c r="K103"/>
  <c r="K102" s="1"/>
  <c r="K100"/>
  <c r="K99" s="1"/>
  <c r="K95"/>
  <c r="K94" s="1"/>
  <c r="K93" s="1"/>
  <c r="K91"/>
  <c r="K90" s="1"/>
  <c r="K89" s="1"/>
  <c r="K87"/>
  <c r="K86" s="1"/>
  <c r="K85" s="1"/>
  <c r="K82"/>
  <c r="K81" s="1"/>
  <c r="K80" s="1"/>
  <c r="K79" s="1"/>
  <c r="K76"/>
  <c r="K75" s="1"/>
  <c r="K74" s="1"/>
  <c r="K73" s="1"/>
  <c r="K70"/>
  <c r="K69" s="1"/>
  <c r="K65"/>
  <c r="K64" s="1"/>
  <c r="K60"/>
  <c r="K57"/>
  <c r="K54"/>
  <c r="K51"/>
  <c r="K45"/>
  <c r="K44" s="1"/>
  <c r="K43" s="1"/>
  <c r="K42" s="1"/>
  <c r="K36"/>
  <c r="K35" s="1"/>
  <c r="K33"/>
  <c r="K32" s="1"/>
  <c r="K30"/>
  <c r="K29" s="1"/>
  <c r="H862"/>
  <c r="H861" s="1"/>
  <c r="H859"/>
  <c r="H858"/>
  <c r="H857" s="1"/>
  <c r="H856" s="1"/>
  <c r="H852"/>
  <c r="H851"/>
  <c r="H850" s="1"/>
  <c r="H849" s="1"/>
  <c r="H848" s="1"/>
  <c r="H844"/>
  <c r="H843" s="1"/>
  <c r="H841"/>
  <c r="H839"/>
  <c r="H838"/>
  <c r="H837" s="1"/>
  <c r="H836" s="1"/>
  <c r="H834"/>
  <c r="H833"/>
  <c r="H832" s="1"/>
  <c r="H831" s="1"/>
  <c r="H830" s="1"/>
  <c r="H823" s="1"/>
  <c r="H822" s="1"/>
  <c r="H828"/>
  <c r="H827" s="1"/>
  <c r="H826" s="1"/>
  <c r="H825" s="1"/>
  <c r="H824" s="1"/>
  <c r="H818"/>
  <c r="H817" s="1"/>
  <c r="H816" s="1"/>
  <c r="H815" s="1"/>
  <c r="H814" s="1"/>
  <c r="H812"/>
  <c r="H808"/>
  <c r="H806"/>
  <c r="H804"/>
  <c r="H799"/>
  <c r="H798" s="1"/>
  <c r="H797" s="1"/>
  <c r="H795"/>
  <c r="H794" s="1"/>
  <c r="H793" s="1"/>
  <c r="H789"/>
  <c r="H788" s="1"/>
  <c r="H784"/>
  <c r="H783" s="1"/>
  <c r="H782" s="1"/>
  <c r="H781" s="1"/>
  <c r="H780" s="1"/>
  <c r="H778"/>
  <c r="H777" s="1"/>
  <c r="H776" s="1"/>
  <c r="H775" s="1"/>
  <c r="H774" s="1"/>
  <c r="H771"/>
  <c r="H770" s="1"/>
  <c r="H769" s="1"/>
  <c r="H768" s="1"/>
  <c r="H767" s="1"/>
  <c r="H765"/>
  <c r="H764"/>
  <c r="H763" s="1"/>
  <c r="H762" s="1"/>
  <c r="H761" s="1"/>
  <c r="H755"/>
  <c r="H754" s="1"/>
  <c r="H750"/>
  <c r="H749" s="1"/>
  <c r="H745"/>
  <c r="H744" s="1"/>
  <c r="H743" s="1"/>
  <c r="H742" s="1"/>
  <c r="H736" s="1"/>
  <c r="H740"/>
  <c r="H739" s="1"/>
  <c r="H738" s="1"/>
  <c r="H737" s="1"/>
  <c r="H734"/>
  <c r="H733" s="1"/>
  <c r="H731"/>
  <c r="H730" s="1"/>
  <c r="H728"/>
  <c r="H726"/>
  <c r="H724"/>
  <c r="H720"/>
  <c r="H715"/>
  <c r="H714" s="1"/>
  <c r="H713" s="1"/>
  <c r="H711"/>
  <c r="H710"/>
  <c r="H709" s="1"/>
  <c r="H704"/>
  <c r="H703"/>
  <c r="H702" s="1"/>
  <c r="H701" s="1"/>
  <c r="H699"/>
  <c r="H698"/>
  <c r="H697" s="1"/>
  <c r="H696" s="1"/>
  <c r="H695" s="1"/>
  <c r="H693"/>
  <c r="H692" s="1"/>
  <c r="H691" s="1"/>
  <c r="H690" s="1"/>
  <c r="H689" s="1"/>
  <c r="H687"/>
  <c r="H686" s="1"/>
  <c r="H684"/>
  <c r="H682"/>
  <c r="H680"/>
  <c r="H679"/>
  <c r="H675"/>
  <c r="H674" s="1"/>
  <c r="H673" s="1"/>
  <c r="H671"/>
  <c r="H670" s="1"/>
  <c r="H669" s="1"/>
  <c r="H663"/>
  <c r="H662"/>
  <c r="H661" s="1"/>
  <c r="H660" s="1"/>
  <c r="H659" s="1"/>
  <c r="H658" s="1"/>
  <c r="H656"/>
  <c r="H654"/>
  <c r="H652"/>
  <c r="H650"/>
  <c r="H649" s="1"/>
  <c r="H648" s="1"/>
  <c r="H647" s="1"/>
  <c r="H644"/>
  <c r="H643" s="1"/>
  <c r="H642" s="1"/>
  <c r="H641" s="1"/>
  <c r="H637"/>
  <c r="H636" s="1"/>
  <c r="H633"/>
  <c r="H632" s="1"/>
  <c r="H630"/>
  <c r="H629" s="1"/>
  <c r="H626"/>
  <c r="H624"/>
  <c r="H623" s="1"/>
  <c r="H621"/>
  <c r="H620" s="1"/>
  <c r="H618"/>
  <c r="H616"/>
  <c r="H615" s="1"/>
  <c r="H610"/>
  <c r="H609" s="1"/>
  <c r="H608" s="1"/>
  <c r="H607" s="1"/>
  <c r="H605"/>
  <c r="H604" s="1"/>
  <c r="H601"/>
  <c r="H600" s="1"/>
  <c r="H598"/>
  <c r="H594"/>
  <c r="H593"/>
  <c r="H590"/>
  <c r="H586"/>
  <c r="H585" s="1"/>
  <c r="H581"/>
  <c r="H580" s="1"/>
  <c r="H575"/>
  <c r="H574" s="1"/>
  <c r="H573" s="1"/>
  <c r="H572" s="1"/>
  <c r="H571" s="1"/>
  <c r="H569"/>
  <c r="H568" s="1"/>
  <c r="H567" s="1"/>
  <c r="H565"/>
  <c r="H564"/>
  <c r="H563" s="1"/>
  <c r="H562" s="1"/>
  <c r="H560"/>
  <c r="H559" s="1"/>
  <c r="H558" s="1"/>
  <c r="H557" s="1"/>
  <c r="H555"/>
  <c r="H554" s="1"/>
  <c r="H553" s="1"/>
  <c r="H552" s="1"/>
  <c r="H550"/>
  <c r="H547"/>
  <c r="H545"/>
  <c r="H543"/>
  <c r="H541"/>
  <c r="H540" s="1"/>
  <c r="H539" s="1"/>
  <c r="H538" s="1"/>
  <c r="H535"/>
  <c r="H534" s="1"/>
  <c r="H533" s="1"/>
  <c r="H531"/>
  <c r="H530"/>
  <c r="H529" s="1"/>
  <c r="H528" s="1"/>
  <c r="H526"/>
  <c r="H525"/>
  <c r="H524" s="1"/>
  <c r="H523" s="1"/>
  <c r="H521"/>
  <c r="H520"/>
  <c r="H518"/>
  <c r="H517"/>
  <c r="H516" s="1"/>
  <c r="H515" s="1"/>
  <c r="H513"/>
  <c r="H512"/>
  <c r="H511" s="1"/>
  <c r="H510" s="1"/>
  <c r="H508"/>
  <c r="H507"/>
  <c r="H505"/>
  <c r="H503"/>
  <c r="H501"/>
  <c r="H499"/>
  <c r="H497"/>
  <c r="H494"/>
  <c r="H492"/>
  <c r="H490"/>
  <c r="H488"/>
  <c r="H486"/>
  <c r="H483"/>
  <c r="H481"/>
  <c r="H479"/>
  <c r="H478"/>
  <c r="H477" s="1"/>
  <c r="H476" s="1"/>
  <c r="H475" s="1"/>
  <c r="H473"/>
  <c r="H472" s="1"/>
  <c r="H471" s="1"/>
  <c r="H469"/>
  <c r="H468" s="1"/>
  <c r="H467" s="1"/>
  <c r="H466" s="1"/>
  <c r="H464"/>
  <c r="H463"/>
  <c r="H462" s="1"/>
  <c r="H461" s="1"/>
  <c r="H459"/>
  <c r="H458"/>
  <c r="H457" s="1"/>
  <c r="H456" s="1"/>
  <c r="H454"/>
  <c r="H452"/>
  <c r="H450"/>
  <c r="H448"/>
  <c r="H446"/>
  <c r="H444"/>
  <c r="H435"/>
  <c r="H431"/>
  <c r="H430" s="1"/>
  <c r="H429" s="1"/>
  <c r="H428" s="1"/>
  <c r="H427" s="1"/>
  <c r="H426" s="1"/>
  <c r="H424"/>
  <c r="H423" s="1"/>
  <c r="H422"/>
  <c r="H421" s="1"/>
  <c r="H420" s="1"/>
  <c r="H419" s="1"/>
  <c r="H417"/>
  <c r="H416" s="1"/>
  <c r="H415" s="1"/>
  <c r="H414" s="1"/>
  <c r="H413" s="1"/>
  <c r="H411"/>
  <c r="H410" s="1"/>
  <c r="H409" s="1"/>
  <c r="H408" s="1"/>
  <c r="H407" s="1"/>
  <c r="H406" s="1"/>
  <c r="H404"/>
  <c r="H401"/>
  <c r="H400" s="1"/>
  <c r="H396"/>
  <c r="H395" s="1"/>
  <c r="H394"/>
  <c r="H391"/>
  <c r="H390"/>
  <c r="H389" s="1"/>
  <c r="H388" s="1"/>
  <c r="H383"/>
  <c r="H382" s="1"/>
  <c r="H381" s="1"/>
  <c r="H380" s="1"/>
  <c r="H379" s="1"/>
  <c r="H378" s="1"/>
  <c r="H376"/>
  <c r="H375" s="1"/>
  <c r="H374" s="1"/>
  <c r="H373" s="1"/>
  <c r="H372" s="1"/>
  <c r="H370"/>
  <c r="H369"/>
  <c r="H368" s="1"/>
  <c r="H366"/>
  <c r="H365" s="1"/>
  <c r="H363"/>
  <c r="H362" s="1"/>
  <c r="H359"/>
  <c r="H355"/>
  <c r="H354" s="1"/>
  <c r="H345"/>
  <c r="H341"/>
  <c r="H340"/>
  <c r="H338"/>
  <c r="H337"/>
  <c r="H336" s="1"/>
  <c r="H335" s="1"/>
  <c r="H334" s="1"/>
  <c r="H333" s="1"/>
  <c r="H331"/>
  <c r="H330"/>
  <c r="H329" s="1"/>
  <c r="H328" s="1"/>
  <c r="H327" s="1"/>
  <c r="H325"/>
  <c r="H324" s="1"/>
  <c r="H323" s="1"/>
  <c r="H322" s="1"/>
  <c r="H321" s="1"/>
  <c r="H320" s="1"/>
  <c r="H318"/>
  <c r="H317" s="1"/>
  <c r="H316" s="1"/>
  <c r="H315" s="1"/>
  <c r="H313"/>
  <c r="H312" s="1"/>
  <c r="H311" s="1"/>
  <c r="H310" s="1"/>
  <c r="H307"/>
  <c r="H306" s="1"/>
  <c r="H305" s="1"/>
  <c r="H304" s="1"/>
  <c r="H300"/>
  <c r="H299" s="1"/>
  <c r="H298" s="1"/>
  <c r="H297" s="1"/>
  <c r="H296" s="1"/>
  <c r="H294"/>
  <c r="H293" s="1"/>
  <c r="H292" s="1"/>
  <c r="H291" s="1"/>
  <c r="H290" s="1"/>
  <c r="H289" s="1"/>
  <c r="H287"/>
  <c r="H286"/>
  <c r="H285" s="1"/>
  <c r="H284" s="1"/>
  <c r="H283" s="1"/>
  <c r="H282" s="1"/>
  <c r="H280"/>
  <c r="H278"/>
  <c r="H277" s="1"/>
  <c r="H276" s="1"/>
  <c r="H275" s="1"/>
  <c r="H272"/>
  <c r="H270"/>
  <c r="H269" s="1"/>
  <c r="H268" s="1"/>
  <c r="H267" s="1"/>
  <c r="H264"/>
  <c r="H263" s="1"/>
  <c r="H262" s="1"/>
  <c r="H261" s="1"/>
  <c r="H260" s="1"/>
  <c r="H258"/>
  <c r="H257" s="1"/>
  <c r="H256" s="1"/>
  <c r="H255" s="1"/>
  <c r="H254" s="1"/>
  <c r="H251"/>
  <c r="H250" s="1"/>
  <c r="H248"/>
  <c r="H247" s="1"/>
  <c r="H241"/>
  <c r="H240" s="1"/>
  <c r="H239" s="1"/>
  <c r="H238" s="1"/>
  <c r="H237" s="1"/>
  <c r="H235"/>
  <c r="H234" s="1"/>
  <c r="H233" s="1"/>
  <c r="H232" s="1"/>
  <c r="H231" s="1"/>
  <c r="H229"/>
  <c r="H227"/>
  <c r="H220"/>
  <c r="H217"/>
  <c r="H216"/>
  <c r="H215" s="1"/>
  <c r="H214" s="1"/>
  <c r="H213" s="1"/>
  <c r="H212" s="1"/>
  <c r="H210"/>
  <c r="H209"/>
  <c r="H207"/>
  <c r="H206"/>
  <c r="H205" s="1"/>
  <c r="H203"/>
  <c r="H202" s="1"/>
  <c r="H201" s="1"/>
  <c r="H198"/>
  <c r="H196"/>
  <c r="H194"/>
  <c r="H193" s="1"/>
  <c r="H189" s="1"/>
  <c r="H191"/>
  <c r="H190" s="1"/>
  <c r="H185"/>
  <c r="H184" s="1"/>
  <c r="H183" s="1"/>
  <c r="H179"/>
  <c r="H177"/>
  <c r="H176"/>
  <c r="H175" s="1"/>
  <c r="H174" s="1"/>
  <c r="H173" s="1"/>
  <c r="H170"/>
  <c r="H169"/>
  <c r="H168" s="1"/>
  <c r="H167" s="1"/>
  <c r="H166" s="1"/>
  <c r="H164"/>
  <c r="H163" s="1"/>
  <c r="H162" s="1"/>
  <c r="H160"/>
  <c r="H159" s="1"/>
  <c r="H158" s="1"/>
  <c r="H156"/>
  <c r="H155" s="1"/>
  <c r="H153"/>
  <c r="H152" s="1"/>
  <c r="H148"/>
  <c r="H147" s="1"/>
  <c r="H142"/>
  <c r="H141"/>
  <c r="H140" s="1"/>
  <c r="H139" s="1"/>
  <c r="H138" s="1"/>
  <c r="H135"/>
  <c r="H134" s="1"/>
  <c r="H133" s="1"/>
  <c r="H132" s="1"/>
  <c r="H131" s="1"/>
  <c r="H128"/>
  <c r="H123"/>
  <c r="H122"/>
  <c r="H121" s="1"/>
  <c r="H117"/>
  <c r="H116" s="1"/>
  <c r="H112"/>
  <c r="H111" s="1"/>
  <c r="H108"/>
  <c r="H107"/>
  <c r="H106" s="1"/>
  <c r="H105" s="1"/>
  <c r="H103"/>
  <c r="H102" s="1"/>
  <c r="H100"/>
  <c r="H99" s="1"/>
  <c r="H95"/>
  <c r="H94" s="1"/>
  <c r="H93" s="1"/>
  <c r="H91"/>
  <c r="H90" s="1"/>
  <c r="H89" s="1"/>
  <c r="H87"/>
  <c r="H86" s="1"/>
  <c r="H85" s="1"/>
  <c r="H82"/>
  <c r="H81" s="1"/>
  <c r="H80" s="1"/>
  <c r="H79" s="1"/>
  <c r="H76"/>
  <c r="H75" s="1"/>
  <c r="H74" s="1"/>
  <c r="H73" s="1"/>
  <c r="H70"/>
  <c r="H69" s="1"/>
  <c r="H65"/>
  <c r="H64" s="1"/>
  <c r="H60"/>
  <c r="H57"/>
  <c r="H54"/>
  <c r="H51"/>
  <c r="H45"/>
  <c r="H44" s="1"/>
  <c r="H43" s="1"/>
  <c r="H42" s="1"/>
  <c r="H36"/>
  <c r="H35" s="1"/>
  <c r="H33"/>
  <c r="H32" s="1"/>
  <c r="H30"/>
  <c r="H29" s="1"/>
  <c r="H803" l="1"/>
  <c r="H802" s="1"/>
  <c r="H801" s="1"/>
  <c r="K803"/>
  <c r="K802" s="1"/>
  <c r="K801" s="1"/>
  <c r="K791" s="1"/>
  <c r="K782"/>
  <c r="K781" s="1"/>
  <c r="K780" s="1"/>
  <c r="H28"/>
  <c r="H27" s="1"/>
  <c r="H26" s="1"/>
  <c r="H25" s="1"/>
  <c r="H246"/>
  <c r="H245" s="1"/>
  <c r="H244" s="1"/>
  <c r="H243" s="1"/>
  <c r="H50"/>
  <c r="H49" s="1"/>
  <c r="H48" s="1"/>
  <c r="H63"/>
  <c r="H200"/>
  <c r="H226"/>
  <c r="H225" s="1"/>
  <c r="H224" s="1"/>
  <c r="H223" s="1"/>
  <c r="H443"/>
  <c r="H442" s="1"/>
  <c r="H441" s="1"/>
  <c r="H440" s="1"/>
  <c r="H719"/>
  <c r="K719"/>
  <c r="H182"/>
  <c r="H222"/>
  <c r="H303"/>
  <c r="K50"/>
  <c r="K49" s="1"/>
  <c r="K48" s="1"/>
  <c r="K216"/>
  <c r="K215" s="1"/>
  <c r="K214" s="1"/>
  <c r="K213" s="1"/>
  <c r="K212" s="1"/>
  <c r="K277"/>
  <c r="K276" s="1"/>
  <c r="K275" s="1"/>
  <c r="K336"/>
  <c r="K335" s="1"/>
  <c r="K334" s="1"/>
  <c r="K333" s="1"/>
  <c r="K430"/>
  <c r="K429" s="1"/>
  <c r="K428" s="1"/>
  <c r="K427" s="1"/>
  <c r="K426" s="1"/>
  <c r="K443"/>
  <c r="K442" s="1"/>
  <c r="K441" s="1"/>
  <c r="K440"/>
  <c r="K466"/>
  <c r="K516"/>
  <c r="K515" s="1"/>
  <c r="K475" s="1"/>
  <c r="H98"/>
  <c r="H97" s="1"/>
  <c r="H579"/>
  <c r="H578" s="1"/>
  <c r="K205"/>
  <c r="K406"/>
  <c r="K579"/>
  <c r="K578" s="1"/>
  <c r="K200"/>
  <c r="K28"/>
  <c r="K27" s="1"/>
  <c r="K26" s="1"/>
  <c r="K25" s="1"/>
  <c r="K98"/>
  <c r="K97" s="1"/>
  <c r="K303"/>
  <c r="K302" s="1"/>
  <c r="H537"/>
  <c r="H678"/>
  <c r="H677" s="1"/>
  <c r="H718"/>
  <c r="H717" s="1"/>
  <c r="K146"/>
  <c r="K145" s="1"/>
  <c r="K144" s="1"/>
  <c r="K137" s="1"/>
  <c r="K537"/>
  <c r="K678"/>
  <c r="K677" s="1"/>
  <c r="K718"/>
  <c r="K717" s="1"/>
  <c r="K222"/>
  <c r="K84"/>
  <c r="K78" s="1"/>
  <c r="K63"/>
  <c r="K47" s="1"/>
  <c r="K182"/>
  <c r="K181" s="1"/>
  <c r="K172" s="1"/>
  <c r="K353"/>
  <c r="K352" s="1"/>
  <c r="K351" s="1"/>
  <c r="K350" s="1"/>
  <c r="K349" s="1"/>
  <c r="K269"/>
  <c r="K268" s="1"/>
  <c r="K267" s="1"/>
  <c r="K266" s="1"/>
  <c r="K253" s="1"/>
  <c r="K387"/>
  <c r="K386" s="1"/>
  <c r="K385" s="1"/>
  <c r="K614"/>
  <c r="K613" s="1"/>
  <c r="K577" s="1"/>
  <c r="K439" s="1"/>
  <c r="K438" s="1"/>
  <c r="K640"/>
  <c r="K639" s="1"/>
  <c r="K668"/>
  <c r="K830"/>
  <c r="K857"/>
  <c r="K856" s="1"/>
  <c r="K708"/>
  <c r="K707" s="1"/>
  <c r="K706" s="1"/>
  <c r="K848"/>
  <c r="H84"/>
  <c r="H110"/>
  <c r="H146"/>
  <c r="H145" s="1"/>
  <c r="H144" s="1"/>
  <c r="H137" s="1"/>
  <c r="H181"/>
  <c r="H172" s="1"/>
  <c r="H266"/>
  <c r="H253" s="1"/>
  <c r="H302"/>
  <c r="H353"/>
  <c r="H352" s="1"/>
  <c r="H351" s="1"/>
  <c r="H350" s="1"/>
  <c r="H349" s="1"/>
  <c r="H387"/>
  <c r="H386" s="1"/>
  <c r="H385" s="1"/>
  <c r="H708"/>
  <c r="H707" s="1"/>
  <c r="H706" s="1"/>
  <c r="H614"/>
  <c r="H613" s="1"/>
  <c r="H577" s="1"/>
  <c r="H439" s="1"/>
  <c r="H640"/>
  <c r="H639" s="1"/>
  <c r="H668"/>
  <c r="H760"/>
  <c r="H792"/>
  <c r="H791" s="1"/>
  <c r="H773" s="1"/>
  <c r="M494"/>
  <c r="L494" s="1"/>
  <c r="J494"/>
  <c r="I494" s="1"/>
  <c r="L495"/>
  <c r="I495"/>
  <c r="K773" l="1"/>
  <c r="K759" s="1"/>
  <c r="H47"/>
  <c r="K41"/>
  <c r="K40" s="1"/>
  <c r="H667"/>
  <c r="H666" s="1"/>
  <c r="H438"/>
  <c r="H78"/>
  <c r="H41" s="1"/>
  <c r="K667"/>
  <c r="K666" s="1"/>
  <c r="K665" s="1"/>
  <c r="K823"/>
  <c r="K822" s="1"/>
  <c r="H40"/>
  <c r="H759"/>
  <c r="H665"/>
  <c r="M626"/>
  <c r="J626"/>
  <c r="I626" s="1"/>
  <c r="L626"/>
  <c r="M435"/>
  <c r="L435" s="1"/>
  <c r="J435"/>
  <c r="I435" s="1"/>
  <c r="M431"/>
  <c r="L431" s="1"/>
  <c r="J431"/>
  <c r="I431" s="1"/>
  <c r="M272"/>
  <c r="J272"/>
  <c r="I272" s="1"/>
  <c r="J430" l="1"/>
  <c r="M430"/>
  <c r="L272"/>
  <c r="L627"/>
  <c r="L432"/>
  <c r="I627"/>
  <c r="I432"/>
  <c r="K865" l="1"/>
  <c r="H865"/>
  <c r="I436"/>
  <c r="I430" s="1"/>
  <c r="L436"/>
  <c r="L430" s="1"/>
  <c r="I273"/>
  <c r="J30"/>
  <c r="J29" s="1"/>
  <c r="M30"/>
  <c r="M29" s="1"/>
  <c r="I31"/>
  <c r="I30" s="1"/>
  <c r="I29" s="1"/>
  <c r="L31"/>
  <c r="L30" s="1"/>
  <c r="L29" s="1"/>
  <c r="J33"/>
  <c r="J32" s="1"/>
  <c r="M33"/>
  <c r="M32" s="1"/>
  <c r="I34"/>
  <c r="I33" s="1"/>
  <c r="I32" s="1"/>
  <c r="L34"/>
  <c r="L33" s="1"/>
  <c r="L32" s="1"/>
  <c r="J36"/>
  <c r="J35" s="1"/>
  <c r="M36"/>
  <c r="M35" s="1"/>
  <c r="I37"/>
  <c r="L37"/>
  <c r="I38"/>
  <c r="L38"/>
  <c r="I39"/>
  <c r="L39"/>
  <c r="J45"/>
  <c r="J44" s="1"/>
  <c r="J43" s="1"/>
  <c r="J42" s="1"/>
  <c r="M45"/>
  <c r="M44" s="1"/>
  <c r="M43" s="1"/>
  <c r="M42" s="1"/>
  <c r="I46"/>
  <c r="I45" s="1"/>
  <c r="I44" s="1"/>
  <c r="I43" s="1"/>
  <c r="I42" s="1"/>
  <c r="L46"/>
  <c r="L45" s="1"/>
  <c r="L44" s="1"/>
  <c r="L43" s="1"/>
  <c r="L42" s="1"/>
  <c r="J51"/>
  <c r="M51"/>
  <c r="I52"/>
  <c r="L52"/>
  <c r="I53"/>
  <c r="L53"/>
  <c r="J54"/>
  <c r="M54"/>
  <c r="I55"/>
  <c r="L55"/>
  <c r="I56"/>
  <c r="L56"/>
  <c r="J57"/>
  <c r="M57"/>
  <c r="I58"/>
  <c r="L58"/>
  <c r="I59"/>
  <c r="L59"/>
  <c r="J60"/>
  <c r="M60"/>
  <c r="I61"/>
  <c r="L61"/>
  <c r="I62"/>
  <c r="L62"/>
  <c r="J65"/>
  <c r="J64" s="1"/>
  <c r="M65"/>
  <c r="M64" s="1"/>
  <c r="I66"/>
  <c r="L66"/>
  <c r="I67"/>
  <c r="L67"/>
  <c r="I68"/>
  <c r="L68"/>
  <c r="J70"/>
  <c r="J69" s="1"/>
  <c r="M70"/>
  <c r="M69" s="1"/>
  <c r="I71"/>
  <c r="L71"/>
  <c r="I72"/>
  <c r="L72"/>
  <c r="J76"/>
  <c r="J75" s="1"/>
  <c r="J74" s="1"/>
  <c r="J73" s="1"/>
  <c r="M76"/>
  <c r="M75" s="1"/>
  <c r="M74" s="1"/>
  <c r="M73" s="1"/>
  <c r="I77"/>
  <c r="I76" s="1"/>
  <c r="I75" s="1"/>
  <c r="I74" s="1"/>
  <c r="I73" s="1"/>
  <c r="L77"/>
  <c r="L76" s="1"/>
  <c r="L75" s="1"/>
  <c r="L74" s="1"/>
  <c r="L73" s="1"/>
  <c r="J82"/>
  <c r="J81" s="1"/>
  <c r="J80" s="1"/>
  <c r="J79" s="1"/>
  <c r="M82"/>
  <c r="M81" s="1"/>
  <c r="M80" s="1"/>
  <c r="M79" s="1"/>
  <c r="I83"/>
  <c r="I82" s="1"/>
  <c r="I81" s="1"/>
  <c r="I80" s="1"/>
  <c r="I79" s="1"/>
  <c r="L83"/>
  <c r="L82" s="1"/>
  <c r="L81" s="1"/>
  <c r="L80" s="1"/>
  <c r="L79" s="1"/>
  <c r="J87"/>
  <c r="J86" s="1"/>
  <c r="J85" s="1"/>
  <c r="M87"/>
  <c r="M86" s="1"/>
  <c r="M85" s="1"/>
  <c r="I88"/>
  <c r="I87" s="1"/>
  <c r="I86" s="1"/>
  <c r="I85" s="1"/>
  <c r="L88"/>
  <c r="L87" s="1"/>
  <c r="L86" s="1"/>
  <c r="L85" s="1"/>
  <c r="J91"/>
  <c r="J90" s="1"/>
  <c r="J89" s="1"/>
  <c r="M91"/>
  <c r="M90" s="1"/>
  <c r="M89" s="1"/>
  <c r="I92"/>
  <c r="I91" s="1"/>
  <c r="I90" s="1"/>
  <c r="I89" s="1"/>
  <c r="L92"/>
  <c r="L91" s="1"/>
  <c r="L90" s="1"/>
  <c r="L89" s="1"/>
  <c r="J95"/>
  <c r="J94" s="1"/>
  <c r="J93" s="1"/>
  <c r="M95"/>
  <c r="M94" s="1"/>
  <c r="M93" s="1"/>
  <c r="I96"/>
  <c r="I95" s="1"/>
  <c r="I94" s="1"/>
  <c r="I93" s="1"/>
  <c r="L96"/>
  <c r="L95" s="1"/>
  <c r="L94" s="1"/>
  <c r="L93" s="1"/>
  <c r="J100"/>
  <c r="J99" s="1"/>
  <c r="M100"/>
  <c r="M99" s="1"/>
  <c r="I101"/>
  <c r="I100" s="1"/>
  <c r="I99" s="1"/>
  <c r="L101"/>
  <c r="L100" s="1"/>
  <c r="L99" s="1"/>
  <c r="J103"/>
  <c r="J102" s="1"/>
  <c r="M103"/>
  <c r="M102" s="1"/>
  <c r="I104"/>
  <c r="I103" s="1"/>
  <c r="I102" s="1"/>
  <c r="L104"/>
  <c r="L103" s="1"/>
  <c r="L102" s="1"/>
  <c r="J108"/>
  <c r="J107" s="1"/>
  <c r="J106" s="1"/>
  <c r="J105" s="1"/>
  <c r="M108"/>
  <c r="M107" s="1"/>
  <c r="M106" s="1"/>
  <c r="M105" s="1"/>
  <c r="I109"/>
  <c r="I108" s="1"/>
  <c r="I107" s="1"/>
  <c r="I106" s="1"/>
  <c r="I105" s="1"/>
  <c r="L109"/>
  <c r="L108" s="1"/>
  <c r="L107" s="1"/>
  <c r="L106" s="1"/>
  <c r="L105" s="1"/>
  <c r="J112"/>
  <c r="J111" s="1"/>
  <c r="M112"/>
  <c r="M111" s="1"/>
  <c r="I113"/>
  <c r="L113"/>
  <c r="I114"/>
  <c r="L114"/>
  <c r="I115"/>
  <c r="L115"/>
  <c r="J117"/>
  <c r="J116" s="1"/>
  <c r="J110" s="1"/>
  <c r="M117"/>
  <c r="M116" s="1"/>
  <c r="M110" s="1"/>
  <c r="I118"/>
  <c r="L118"/>
  <c r="I119"/>
  <c r="L119"/>
  <c r="I120"/>
  <c r="L120"/>
  <c r="J123"/>
  <c r="J122" s="1"/>
  <c r="J121" s="1"/>
  <c r="M123"/>
  <c r="M122" s="1"/>
  <c r="M121" s="1"/>
  <c r="I124"/>
  <c r="L124"/>
  <c r="I125"/>
  <c r="L125"/>
  <c r="J128"/>
  <c r="J135"/>
  <c r="J134" s="1"/>
  <c r="J133" s="1"/>
  <c r="J132" s="1"/>
  <c r="J131" s="1"/>
  <c r="M135"/>
  <c r="M134" s="1"/>
  <c r="M133" s="1"/>
  <c r="M132" s="1"/>
  <c r="M131" s="1"/>
  <c r="I136"/>
  <c r="I135" s="1"/>
  <c r="I134" s="1"/>
  <c r="I133" s="1"/>
  <c r="I132" s="1"/>
  <c r="I131" s="1"/>
  <c r="L136"/>
  <c r="L135" s="1"/>
  <c r="L134" s="1"/>
  <c r="L133" s="1"/>
  <c r="L132" s="1"/>
  <c r="L131" s="1"/>
  <c r="J142"/>
  <c r="J141" s="1"/>
  <c r="J140" s="1"/>
  <c r="J139" s="1"/>
  <c r="J138" s="1"/>
  <c r="M142"/>
  <c r="M141" s="1"/>
  <c r="M140" s="1"/>
  <c r="M139" s="1"/>
  <c r="M138" s="1"/>
  <c r="I143"/>
  <c r="I142" s="1"/>
  <c r="I141" s="1"/>
  <c r="I140" s="1"/>
  <c r="I139" s="1"/>
  <c r="I138" s="1"/>
  <c r="L143"/>
  <c r="L142" s="1"/>
  <c r="L141" s="1"/>
  <c r="L140" s="1"/>
  <c r="L139" s="1"/>
  <c r="L138" s="1"/>
  <c r="J148"/>
  <c r="J147" s="1"/>
  <c r="M148"/>
  <c r="M147" s="1"/>
  <c r="I149"/>
  <c r="L149"/>
  <c r="I150"/>
  <c r="L150"/>
  <c r="I151"/>
  <c r="L151"/>
  <c r="J153"/>
  <c r="J152" s="1"/>
  <c r="M153"/>
  <c r="M152" s="1"/>
  <c r="I154"/>
  <c r="I153" s="1"/>
  <c r="I152" s="1"/>
  <c r="L154"/>
  <c r="L153" s="1"/>
  <c r="L152" s="1"/>
  <c r="J156"/>
  <c r="J155" s="1"/>
  <c r="M156"/>
  <c r="M155" s="1"/>
  <c r="I157"/>
  <c r="I156" s="1"/>
  <c r="I155" s="1"/>
  <c r="L157"/>
  <c r="L156" s="1"/>
  <c r="L155" s="1"/>
  <c r="J160"/>
  <c r="J159" s="1"/>
  <c r="J158" s="1"/>
  <c r="M160"/>
  <c r="M159" s="1"/>
  <c r="M158" s="1"/>
  <c r="I161"/>
  <c r="I160" s="1"/>
  <c r="I159" s="1"/>
  <c r="I158" s="1"/>
  <c r="L161"/>
  <c r="L160" s="1"/>
  <c r="L159" s="1"/>
  <c r="L158" s="1"/>
  <c r="J164"/>
  <c r="J163" s="1"/>
  <c r="J162" s="1"/>
  <c r="M164"/>
  <c r="M163" s="1"/>
  <c r="M162" s="1"/>
  <c r="I165"/>
  <c r="I164" s="1"/>
  <c r="I163" s="1"/>
  <c r="I162" s="1"/>
  <c r="L165"/>
  <c r="L164" s="1"/>
  <c r="L163" s="1"/>
  <c r="L162" s="1"/>
  <c r="J170"/>
  <c r="J169" s="1"/>
  <c r="J168" s="1"/>
  <c r="J167" s="1"/>
  <c r="J166" s="1"/>
  <c r="M170"/>
  <c r="M169" s="1"/>
  <c r="M168" s="1"/>
  <c r="M167" s="1"/>
  <c r="M166" s="1"/>
  <c r="I171"/>
  <c r="I170" s="1"/>
  <c r="I169" s="1"/>
  <c r="I168" s="1"/>
  <c r="I167" s="1"/>
  <c r="I166" s="1"/>
  <c r="L171"/>
  <c r="L170" s="1"/>
  <c r="L169" s="1"/>
  <c r="L168" s="1"/>
  <c r="L167" s="1"/>
  <c r="L166" s="1"/>
  <c r="J177"/>
  <c r="M177"/>
  <c r="I178"/>
  <c r="I177" s="1"/>
  <c r="L178"/>
  <c r="L177" s="1"/>
  <c r="J179"/>
  <c r="M179"/>
  <c r="I180"/>
  <c r="I179" s="1"/>
  <c r="L180"/>
  <c r="L179" s="1"/>
  <c r="J185"/>
  <c r="J184" s="1"/>
  <c r="J183" s="1"/>
  <c r="M185"/>
  <c r="M184" s="1"/>
  <c r="M183" s="1"/>
  <c r="I186"/>
  <c r="L186"/>
  <c r="I187"/>
  <c r="L187"/>
  <c r="I188"/>
  <c r="L188"/>
  <c r="J191"/>
  <c r="J190" s="1"/>
  <c r="M191"/>
  <c r="M190" s="1"/>
  <c r="I192"/>
  <c r="I191" s="1"/>
  <c r="I190" s="1"/>
  <c r="L192"/>
  <c r="L191" s="1"/>
  <c r="L190" s="1"/>
  <c r="J194"/>
  <c r="M194"/>
  <c r="I195"/>
  <c r="I194" s="1"/>
  <c r="L195"/>
  <c r="L194" s="1"/>
  <c r="J196"/>
  <c r="M196"/>
  <c r="I197"/>
  <c r="I196" s="1"/>
  <c r="L197"/>
  <c r="L196" s="1"/>
  <c r="J198"/>
  <c r="M198"/>
  <c r="I199"/>
  <c r="I198" s="1"/>
  <c r="L199"/>
  <c r="L198" s="1"/>
  <c r="J203"/>
  <c r="J202" s="1"/>
  <c r="J201" s="1"/>
  <c r="M203"/>
  <c r="M202" s="1"/>
  <c r="M201" s="1"/>
  <c r="I204"/>
  <c r="I203" s="1"/>
  <c r="I202" s="1"/>
  <c r="I201" s="1"/>
  <c r="L204"/>
  <c r="L203" s="1"/>
  <c r="L202" s="1"/>
  <c r="L201" s="1"/>
  <c r="J207"/>
  <c r="J206" s="1"/>
  <c r="M207"/>
  <c r="M206" s="1"/>
  <c r="I208"/>
  <c r="I207" s="1"/>
  <c r="I206" s="1"/>
  <c r="L208"/>
  <c r="L207" s="1"/>
  <c r="L206" s="1"/>
  <c r="J210"/>
  <c r="J209" s="1"/>
  <c r="M210"/>
  <c r="M209" s="1"/>
  <c r="I211"/>
  <c r="I210" s="1"/>
  <c r="I209" s="1"/>
  <c r="L211"/>
  <c r="L210" s="1"/>
  <c r="L209" s="1"/>
  <c r="J217"/>
  <c r="M217"/>
  <c r="I218"/>
  <c r="L218"/>
  <c r="I219"/>
  <c r="I217" s="1"/>
  <c r="L219"/>
  <c r="L217" s="1"/>
  <c r="J220"/>
  <c r="M220"/>
  <c r="I221"/>
  <c r="I220" s="1"/>
  <c r="L221"/>
  <c r="L220" s="1"/>
  <c r="J227"/>
  <c r="M227"/>
  <c r="I228"/>
  <c r="I227" s="1"/>
  <c r="L228"/>
  <c r="L227" s="1"/>
  <c r="J229"/>
  <c r="J226" s="1"/>
  <c r="J225" s="1"/>
  <c r="J224" s="1"/>
  <c r="J223" s="1"/>
  <c r="M229"/>
  <c r="I230"/>
  <c r="I229" s="1"/>
  <c r="L230"/>
  <c r="L229" s="1"/>
  <c r="J235"/>
  <c r="J234" s="1"/>
  <c r="J233" s="1"/>
  <c r="J232" s="1"/>
  <c r="J231" s="1"/>
  <c r="M235"/>
  <c r="M234" s="1"/>
  <c r="M233" s="1"/>
  <c r="M232" s="1"/>
  <c r="M231" s="1"/>
  <c r="I236"/>
  <c r="I235" s="1"/>
  <c r="I234" s="1"/>
  <c r="I233" s="1"/>
  <c r="I232" s="1"/>
  <c r="I231" s="1"/>
  <c r="L236"/>
  <c r="L235" s="1"/>
  <c r="L234" s="1"/>
  <c r="L233" s="1"/>
  <c r="L232" s="1"/>
  <c r="L231" s="1"/>
  <c r="J241"/>
  <c r="J240" s="1"/>
  <c r="J239" s="1"/>
  <c r="J238" s="1"/>
  <c r="J237" s="1"/>
  <c r="M241"/>
  <c r="M240" s="1"/>
  <c r="M239" s="1"/>
  <c r="M238" s="1"/>
  <c r="M237" s="1"/>
  <c r="I242"/>
  <c r="I241" s="1"/>
  <c r="I240" s="1"/>
  <c r="I239" s="1"/>
  <c r="I238" s="1"/>
  <c r="I237" s="1"/>
  <c r="L242"/>
  <c r="L241" s="1"/>
  <c r="L240" s="1"/>
  <c r="L239" s="1"/>
  <c r="L238" s="1"/>
  <c r="L237" s="1"/>
  <c r="J248"/>
  <c r="J247" s="1"/>
  <c r="M248"/>
  <c r="M247" s="1"/>
  <c r="I249"/>
  <c r="I248" s="1"/>
  <c r="I247" s="1"/>
  <c r="L249"/>
  <c r="L248" s="1"/>
  <c r="L247" s="1"/>
  <c r="J251"/>
  <c r="J250" s="1"/>
  <c r="M251"/>
  <c r="M250" s="1"/>
  <c r="I252"/>
  <c r="I251" s="1"/>
  <c r="I250" s="1"/>
  <c r="L252"/>
  <c r="L251" s="1"/>
  <c r="L250" s="1"/>
  <c r="J258"/>
  <c r="J257" s="1"/>
  <c r="J256" s="1"/>
  <c r="J255" s="1"/>
  <c r="J254" s="1"/>
  <c r="M258"/>
  <c r="M257" s="1"/>
  <c r="M256" s="1"/>
  <c r="M255" s="1"/>
  <c r="M254" s="1"/>
  <c r="I259"/>
  <c r="I258" s="1"/>
  <c r="I257" s="1"/>
  <c r="I256" s="1"/>
  <c r="I255" s="1"/>
  <c r="I254" s="1"/>
  <c r="L259"/>
  <c r="L258" s="1"/>
  <c r="L257" s="1"/>
  <c r="L256" s="1"/>
  <c r="L255" s="1"/>
  <c r="L254" s="1"/>
  <c r="J264"/>
  <c r="J263" s="1"/>
  <c r="J262" s="1"/>
  <c r="J261" s="1"/>
  <c r="J260" s="1"/>
  <c r="M264"/>
  <c r="M263" s="1"/>
  <c r="M262" s="1"/>
  <c r="M261" s="1"/>
  <c r="M260" s="1"/>
  <c r="I265"/>
  <c r="I264" s="1"/>
  <c r="I263" s="1"/>
  <c r="I262" s="1"/>
  <c r="I261" s="1"/>
  <c r="I260" s="1"/>
  <c r="L265"/>
  <c r="L264" s="1"/>
  <c r="L263" s="1"/>
  <c r="L262" s="1"/>
  <c r="L261" s="1"/>
  <c r="L260" s="1"/>
  <c r="J270"/>
  <c r="J269" s="1"/>
  <c r="M270"/>
  <c r="I271"/>
  <c r="I270" s="1"/>
  <c r="L271"/>
  <c r="L270" s="1"/>
  <c r="M273"/>
  <c r="I274"/>
  <c r="L274"/>
  <c r="L273" s="1"/>
  <c r="J278"/>
  <c r="M278"/>
  <c r="I279"/>
  <c r="I278" s="1"/>
  <c r="L279"/>
  <c r="L278" s="1"/>
  <c r="J280"/>
  <c r="M280"/>
  <c r="I281"/>
  <c r="I280" s="1"/>
  <c r="I277" s="1"/>
  <c r="I276" s="1"/>
  <c r="I275" s="1"/>
  <c r="L281"/>
  <c r="L280" s="1"/>
  <c r="J287"/>
  <c r="J286" s="1"/>
  <c r="J285" s="1"/>
  <c r="J284" s="1"/>
  <c r="J283" s="1"/>
  <c r="J282" s="1"/>
  <c r="M287"/>
  <c r="M286" s="1"/>
  <c r="M285" s="1"/>
  <c r="M284" s="1"/>
  <c r="M283" s="1"/>
  <c r="M282" s="1"/>
  <c r="I288"/>
  <c r="I287" s="1"/>
  <c r="I286" s="1"/>
  <c r="I285" s="1"/>
  <c r="I284" s="1"/>
  <c r="I283" s="1"/>
  <c r="I282" s="1"/>
  <c r="L288"/>
  <c r="L287" s="1"/>
  <c r="L286" s="1"/>
  <c r="L285" s="1"/>
  <c r="L284" s="1"/>
  <c r="L283" s="1"/>
  <c r="L282" s="1"/>
  <c r="J294"/>
  <c r="J293" s="1"/>
  <c r="J292" s="1"/>
  <c r="J291" s="1"/>
  <c r="J290" s="1"/>
  <c r="J289" s="1"/>
  <c r="M294"/>
  <c r="M293" s="1"/>
  <c r="M292" s="1"/>
  <c r="M291" s="1"/>
  <c r="M290" s="1"/>
  <c r="M289" s="1"/>
  <c r="I295"/>
  <c r="I294" s="1"/>
  <c r="I293" s="1"/>
  <c r="I292" s="1"/>
  <c r="I291" s="1"/>
  <c r="I290" s="1"/>
  <c r="I289" s="1"/>
  <c r="L295"/>
  <c r="L294" s="1"/>
  <c r="L293" s="1"/>
  <c r="L292" s="1"/>
  <c r="L291" s="1"/>
  <c r="L290" s="1"/>
  <c r="L289" s="1"/>
  <c r="J300"/>
  <c r="J299" s="1"/>
  <c r="J298" s="1"/>
  <c r="J297" s="1"/>
  <c r="J296" s="1"/>
  <c r="M300"/>
  <c r="M299" s="1"/>
  <c r="M298" s="1"/>
  <c r="M297" s="1"/>
  <c r="M296" s="1"/>
  <c r="I301"/>
  <c r="I300" s="1"/>
  <c r="I299" s="1"/>
  <c r="I298" s="1"/>
  <c r="I297" s="1"/>
  <c r="I296" s="1"/>
  <c r="L301"/>
  <c r="L300" s="1"/>
  <c r="L299" s="1"/>
  <c r="L298" s="1"/>
  <c r="L297" s="1"/>
  <c r="L296" s="1"/>
  <c r="J307"/>
  <c r="J306" s="1"/>
  <c r="J305" s="1"/>
  <c r="J304" s="1"/>
  <c r="M307"/>
  <c r="M306" s="1"/>
  <c r="M305" s="1"/>
  <c r="M304" s="1"/>
  <c r="I308"/>
  <c r="L308"/>
  <c r="I309"/>
  <c r="L309"/>
  <c r="J313"/>
  <c r="J312" s="1"/>
  <c r="J311" s="1"/>
  <c r="J310" s="1"/>
  <c r="M313"/>
  <c r="M312" s="1"/>
  <c r="M311" s="1"/>
  <c r="M310" s="1"/>
  <c r="I314"/>
  <c r="I313" s="1"/>
  <c r="I312" s="1"/>
  <c r="I311" s="1"/>
  <c r="I310" s="1"/>
  <c r="L314"/>
  <c r="L313" s="1"/>
  <c r="L312" s="1"/>
  <c r="L311" s="1"/>
  <c r="L310" s="1"/>
  <c r="J318"/>
  <c r="J317" s="1"/>
  <c r="J316" s="1"/>
  <c r="J315" s="1"/>
  <c r="M318"/>
  <c r="M317" s="1"/>
  <c r="M316" s="1"/>
  <c r="M315" s="1"/>
  <c r="I319"/>
  <c r="I318" s="1"/>
  <c r="I317" s="1"/>
  <c r="I316" s="1"/>
  <c r="I315" s="1"/>
  <c r="L319"/>
  <c r="L318" s="1"/>
  <c r="L317" s="1"/>
  <c r="L316" s="1"/>
  <c r="L315" s="1"/>
  <c r="J325"/>
  <c r="J324" s="1"/>
  <c r="J323" s="1"/>
  <c r="J322" s="1"/>
  <c r="J321" s="1"/>
  <c r="J320" s="1"/>
  <c r="M325"/>
  <c r="M324" s="1"/>
  <c r="M323" s="1"/>
  <c r="M322" s="1"/>
  <c r="M321" s="1"/>
  <c r="M320" s="1"/>
  <c r="I326"/>
  <c r="I325" s="1"/>
  <c r="I324" s="1"/>
  <c r="I323" s="1"/>
  <c r="I322" s="1"/>
  <c r="I321" s="1"/>
  <c r="I320" s="1"/>
  <c r="L326"/>
  <c r="L325" s="1"/>
  <c r="L324" s="1"/>
  <c r="L323" s="1"/>
  <c r="L322" s="1"/>
  <c r="L321" s="1"/>
  <c r="L320" s="1"/>
  <c r="J331"/>
  <c r="J330" s="1"/>
  <c r="J329" s="1"/>
  <c r="J328" s="1"/>
  <c r="J327" s="1"/>
  <c r="M331"/>
  <c r="M330" s="1"/>
  <c r="M329" s="1"/>
  <c r="M328" s="1"/>
  <c r="M327" s="1"/>
  <c r="I332"/>
  <c r="I331" s="1"/>
  <c r="I330" s="1"/>
  <c r="I329" s="1"/>
  <c r="I328" s="1"/>
  <c r="I327" s="1"/>
  <c r="L332"/>
  <c r="L331" s="1"/>
  <c r="L330" s="1"/>
  <c r="L329" s="1"/>
  <c r="L328" s="1"/>
  <c r="L327" s="1"/>
  <c r="J338"/>
  <c r="J337" s="1"/>
  <c r="M338"/>
  <c r="M337" s="1"/>
  <c r="I339"/>
  <c r="I338" s="1"/>
  <c r="I337" s="1"/>
  <c r="L339"/>
  <c r="L338" s="1"/>
  <c r="L337" s="1"/>
  <c r="J341"/>
  <c r="M341"/>
  <c r="I342"/>
  <c r="L342"/>
  <c r="I343"/>
  <c r="L343"/>
  <c r="I344"/>
  <c r="L344"/>
  <c r="J345"/>
  <c r="M345"/>
  <c r="I346"/>
  <c r="L346"/>
  <c r="I347"/>
  <c r="L347"/>
  <c r="I348"/>
  <c r="L348"/>
  <c r="J355"/>
  <c r="M355"/>
  <c r="I356"/>
  <c r="L356"/>
  <c r="I357"/>
  <c r="L357"/>
  <c r="I358"/>
  <c r="L358"/>
  <c r="J359"/>
  <c r="M359"/>
  <c r="I360"/>
  <c r="L360"/>
  <c r="I361"/>
  <c r="L361"/>
  <c r="J363"/>
  <c r="J362" s="1"/>
  <c r="M363"/>
  <c r="M362" s="1"/>
  <c r="I364"/>
  <c r="I363" s="1"/>
  <c r="I362" s="1"/>
  <c r="L364"/>
  <c r="L363" s="1"/>
  <c r="L362" s="1"/>
  <c r="J366"/>
  <c r="J365" s="1"/>
  <c r="M366"/>
  <c r="M365" s="1"/>
  <c r="I367"/>
  <c r="I366" s="1"/>
  <c r="I365" s="1"/>
  <c r="L367"/>
  <c r="L366" s="1"/>
  <c r="L365" s="1"/>
  <c r="J370"/>
  <c r="J369" s="1"/>
  <c r="J368" s="1"/>
  <c r="M370"/>
  <c r="M369" s="1"/>
  <c r="M368" s="1"/>
  <c r="I371"/>
  <c r="I370" s="1"/>
  <c r="I369" s="1"/>
  <c r="I368" s="1"/>
  <c r="L371"/>
  <c r="L370" s="1"/>
  <c r="L369" s="1"/>
  <c r="L368" s="1"/>
  <c r="J376"/>
  <c r="J375" s="1"/>
  <c r="J374" s="1"/>
  <c r="J373" s="1"/>
  <c r="J372" s="1"/>
  <c r="M376"/>
  <c r="M375" s="1"/>
  <c r="M374" s="1"/>
  <c r="M373" s="1"/>
  <c r="M372" s="1"/>
  <c r="I377"/>
  <c r="I376" s="1"/>
  <c r="I375" s="1"/>
  <c r="I374" s="1"/>
  <c r="I373" s="1"/>
  <c r="I372" s="1"/>
  <c r="L377"/>
  <c r="L376" s="1"/>
  <c r="L375" s="1"/>
  <c r="L374" s="1"/>
  <c r="L373" s="1"/>
  <c r="L372" s="1"/>
  <c r="J383"/>
  <c r="J382" s="1"/>
  <c r="J381" s="1"/>
  <c r="J380" s="1"/>
  <c r="J379" s="1"/>
  <c r="J378" s="1"/>
  <c r="M383"/>
  <c r="M382" s="1"/>
  <c r="M381" s="1"/>
  <c r="M380" s="1"/>
  <c r="M379" s="1"/>
  <c r="M378" s="1"/>
  <c r="I384"/>
  <c r="I383" s="1"/>
  <c r="I382" s="1"/>
  <c r="I381" s="1"/>
  <c r="I380" s="1"/>
  <c r="I379" s="1"/>
  <c r="I378" s="1"/>
  <c r="L384"/>
  <c r="L383" s="1"/>
  <c r="L382" s="1"/>
  <c r="L381" s="1"/>
  <c r="L380" s="1"/>
  <c r="L379" s="1"/>
  <c r="L378" s="1"/>
  <c r="J391"/>
  <c r="J390" s="1"/>
  <c r="J389" s="1"/>
  <c r="J388" s="1"/>
  <c r="M391"/>
  <c r="M390" s="1"/>
  <c r="M389" s="1"/>
  <c r="M388" s="1"/>
  <c r="I392"/>
  <c r="L392"/>
  <c r="I393"/>
  <c r="L393"/>
  <c r="J396"/>
  <c r="J395" s="1"/>
  <c r="M396"/>
  <c r="M395" s="1"/>
  <c r="I397"/>
  <c r="L397"/>
  <c r="I398"/>
  <c r="L398"/>
  <c r="I399"/>
  <c r="L399"/>
  <c r="J401"/>
  <c r="M401"/>
  <c r="I402"/>
  <c r="L402"/>
  <c r="I403"/>
  <c r="I401" s="1"/>
  <c r="L403"/>
  <c r="L401" s="1"/>
  <c r="J404"/>
  <c r="J400" s="1"/>
  <c r="M404"/>
  <c r="I405"/>
  <c r="I404" s="1"/>
  <c r="L405"/>
  <c r="L404" s="1"/>
  <c r="J411"/>
  <c r="J410" s="1"/>
  <c r="J409" s="1"/>
  <c r="J408" s="1"/>
  <c r="J407" s="1"/>
  <c r="M411"/>
  <c r="M410" s="1"/>
  <c r="M409" s="1"/>
  <c r="M408" s="1"/>
  <c r="M407" s="1"/>
  <c r="I412"/>
  <c r="I411" s="1"/>
  <c r="I410" s="1"/>
  <c r="I409" s="1"/>
  <c r="I408" s="1"/>
  <c r="I407" s="1"/>
  <c r="L412"/>
  <c r="L411" s="1"/>
  <c r="L410" s="1"/>
  <c r="L409" s="1"/>
  <c r="L408" s="1"/>
  <c r="L407" s="1"/>
  <c r="J417"/>
  <c r="J416" s="1"/>
  <c r="J415" s="1"/>
  <c r="J414" s="1"/>
  <c r="J413" s="1"/>
  <c r="M417"/>
  <c r="M416" s="1"/>
  <c r="M415" s="1"/>
  <c r="M414" s="1"/>
  <c r="M413" s="1"/>
  <c r="I418"/>
  <c r="I417" s="1"/>
  <c r="I416" s="1"/>
  <c r="I415" s="1"/>
  <c r="I414" s="1"/>
  <c r="I413" s="1"/>
  <c r="L418"/>
  <c r="L417" s="1"/>
  <c r="L416" s="1"/>
  <c r="L415" s="1"/>
  <c r="L414" s="1"/>
  <c r="L413" s="1"/>
  <c r="J424"/>
  <c r="J423" s="1"/>
  <c r="J422" s="1"/>
  <c r="J421" s="1"/>
  <c r="J420" s="1"/>
  <c r="J419" s="1"/>
  <c r="M424"/>
  <c r="M423" s="1"/>
  <c r="M422" s="1"/>
  <c r="M421" s="1"/>
  <c r="M420" s="1"/>
  <c r="M419" s="1"/>
  <c r="I425"/>
  <c r="I424" s="1"/>
  <c r="I423" s="1"/>
  <c r="I422" s="1"/>
  <c r="I421" s="1"/>
  <c r="I420" s="1"/>
  <c r="I419" s="1"/>
  <c r="L425"/>
  <c r="L424" s="1"/>
  <c r="L423" s="1"/>
  <c r="L422" s="1"/>
  <c r="L421" s="1"/>
  <c r="L420" s="1"/>
  <c r="L419" s="1"/>
  <c r="I433"/>
  <c r="L433"/>
  <c r="I434"/>
  <c r="L434"/>
  <c r="I437"/>
  <c r="L437"/>
  <c r="J444"/>
  <c r="M444"/>
  <c r="I445"/>
  <c r="I444" s="1"/>
  <c r="L445"/>
  <c r="L444" s="1"/>
  <c r="I446"/>
  <c r="J446"/>
  <c r="L446"/>
  <c r="M446"/>
  <c r="I448"/>
  <c r="J448"/>
  <c r="L448"/>
  <c r="M448"/>
  <c r="J450"/>
  <c r="L450"/>
  <c r="M450"/>
  <c r="I451"/>
  <c r="I450" s="1"/>
  <c r="J452"/>
  <c r="M452"/>
  <c r="I453"/>
  <c r="I452" s="1"/>
  <c r="L453"/>
  <c r="L452" s="1"/>
  <c r="J454"/>
  <c r="M454"/>
  <c r="I455"/>
  <c r="I454" s="1"/>
  <c r="L455"/>
  <c r="L454" s="1"/>
  <c r="J459"/>
  <c r="J458" s="1"/>
  <c r="J457" s="1"/>
  <c r="J456" s="1"/>
  <c r="M459"/>
  <c r="M458" s="1"/>
  <c r="M457" s="1"/>
  <c r="M456" s="1"/>
  <c r="I460"/>
  <c r="I459" s="1"/>
  <c r="I458" s="1"/>
  <c r="I457" s="1"/>
  <c r="I456" s="1"/>
  <c r="L460"/>
  <c r="L459" s="1"/>
  <c r="L458" s="1"/>
  <c r="L457" s="1"/>
  <c r="L456" s="1"/>
  <c r="J464"/>
  <c r="J463" s="1"/>
  <c r="J462" s="1"/>
  <c r="J461" s="1"/>
  <c r="M464"/>
  <c r="M463" s="1"/>
  <c r="M462" s="1"/>
  <c r="M461" s="1"/>
  <c r="I465"/>
  <c r="I464" s="1"/>
  <c r="I463" s="1"/>
  <c r="I462" s="1"/>
  <c r="I461" s="1"/>
  <c r="L465"/>
  <c r="L464" s="1"/>
  <c r="L463" s="1"/>
  <c r="L462" s="1"/>
  <c r="L461" s="1"/>
  <c r="J469"/>
  <c r="J468" s="1"/>
  <c r="J467" s="1"/>
  <c r="M469"/>
  <c r="M468" s="1"/>
  <c r="M467" s="1"/>
  <c r="I470"/>
  <c r="I469" s="1"/>
  <c r="I468" s="1"/>
  <c r="I467" s="1"/>
  <c r="L470"/>
  <c r="L469" s="1"/>
  <c r="L468" s="1"/>
  <c r="L467" s="1"/>
  <c r="J473"/>
  <c r="J472" s="1"/>
  <c r="J471" s="1"/>
  <c r="J466" s="1"/>
  <c r="M473"/>
  <c r="M472" s="1"/>
  <c r="M471" s="1"/>
  <c r="M466" s="1"/>
  <c r="I474"/>
  <c r="I473" s="1"/>
  <c r="I472" s="1"/>
  <c r="I471" s="1"/>
  <c r="L474"/>
  <c r="L473" s="1"/>
  <c r="L472" s="1"/>
  <c r="L471" s="1"/>
  <c r="L466" s="1"/>
  <c r="J479"/>
  <c r="M479"/>
  <c r="I480"/>
  <c r="I479" s="1"/>
  <c r="L480"/>
  <c r="L479" s="1"/>
  <c r="I481"/>
  <c r="J481"/>
  <c r="L481"/>
  <c r="M481"/>
  <c r="J483"/>
  <c r="M483"/>
  <c r="I484"/>
  <c r="L484"/>
  <c r="I485"/>
  <c r="I483" s="1"/>
  <c r="L485"/>
  <c r="L483" s="1"/>
  <c r="J486"/>
  <c r="M486"/>
  <c r="I487"/>
  <c r="I486" s="1"/>
  <c r="L487"/>
  <c r="L486" s="1"/>
  <c r="J488"/>
  <c r="M488"/>
  <c r="I489"/>
  <c r="I488" s="1"/>
  <c r="L489"/>
  <c r="L488" s="1"/>
  <c r="J490"/>
  <c r="I490" s="1"/>
  <c r="M490"/>
  <c r="I491"/>
  <c r="L491"/>
  <c r="L490" s="1"/>
  <c r="J492"/>
  <c r="M492"/>
  <c r="I493"/>
  <c r="I492" s="1"/>
  <c r="L493"/>
  <c r="L492" s="1"/>
  <c r="I496"/>
  <c r="L496"/>
  <c r="J497"/>
  <c r="M497"/>
  <c r="I498"/>
  <c r="I497" s="1"/>
  <c r="L498"/>
  <c r="L497" s="1"/>
  <c r="J499"/>
  <c r="M499"/>
  <c r="I500"/>
  <c r="I499" s="1"/>
  <c r="L500"/>
  <c r="L499" s="1"/>
  <c r="J501"/>
  <c r="M501"/>
  <c r="I502"/>
  <c r="I501" s="1"/>
  <c r="L502"/>
  <c r="L501" s="1"/>
  <c r="J503"/>
  <c r="M503"/>
  <c r="I504"/>
  <c r="I503" s="1"/>
  <c r="L504"/>
  <c r="L503" s="1"/>
  <c r="J505"/>
  <c r="M505"/>
  <c r="I506"/>
  <c r="I505" s="1"/>
  <c r="L506"/>
  <c r="L505" s="1"/>
  <c r="J508"/>
  <c r="J507" s="1"/>
  <c r="M508"/>
  <c r="M507" s="1"/>
  <c r="I509"/>
  <c r="I508" s="1"/>
  <c r="I507" s="1"/>
  <c r="L509"/>
  <c r="L508" s="1"/>
  <c r="L507" s="1"/>
  <c r="J513"/>
  <c r="J512" s="1"/>
  <c r="J511" s="1"/>
  <c r="J510" s="1"/>
  <c r="M513"/>
  <c r="M512" s="1"/>
  <c r="M511" s="1"/>
  <c r="M510" s="1"/>
  <c r="I514"/>
  <c r="I513" s="1"/>
  <c r="I512" s="1"/>
  <c r="I511" s="1"/>
  <c r="I510" s="1"/>
  <c r="L514"/>
  <c r="L513" s="1"/>
  <c r="L512" s="1"/>
  <c r="L511" s="1"/>
  <c r="L510" s="1"/>
  <c r="J518"/>
  <c r="J517" s="1"/>
  <c r="M518"/>
  <c r="M517" s="1"/>
  <c r="I519"/>
  <c r="I518" s="1"/>
  <c r="I517" s="1"/>
  <c r="L519"/>
  <c r="L518" s="1"/>
  <c r="L517" s="1"/>
  <c r="J521"/>
  <c r="J520" s="1"/>
  <c r="M521"/>
  <c r="M520" s="1"/>
  <c r="I522"/>
  <c r="I521" s="1"/>
  <c r="I520" s="1"/>
  <c r="L522"/>
  <c r="L521" s="1"/>
  <c r="L520" s="1"/>
  <c r="J526"/>
  <c r="J525" s="1"/>
  <c r="J524" s="1"/>
  <c r="J523" s="1"/>
  <c r="M526"/>
  <c r="M525" s="1"/>
  <c r="M524" s="1"/>
  <c r="M523" s="1"/>
  <c r="I527"/>
  <c r="I526" s="1"/>
  <c r="I525" s="1"/>
  <c r="I524" s="1"/>
  <c r="I523" s="1"/>
  <c r="L527"/>
  <c r="L526" s="1"/>
  <c r="L525" s="1"/>
  <c r="L524" s="1"/>
  <c r="L523" s="1"/>
  <c r="J531"/>
  <c r="J530" s="1"/>
  <c r="J529" s="1"/>
  <c r="M531"/>
  <c r="M530" s="1"/>
  <c r="M529" s="1"/>
  <c r="I532"/>
  <c r="I531" s="1"/>
  <c r="I530" s="1"/>
  <c r="I529" s="1"/>
  <c r="L532"/>
  <c r="L531" s="1"/>
  <c r="L530" s="1"/>
  <c r="L529" s="1"/>
  <c r="J535"/>
  <c r="J534" s="1"/>
  <c r="J533" s="1"/>
  <c r="M535"/>
  <c r="M534" s="1"/>
  <c r="M533" s="1"/>
  <c r="I536"/>
  <c r="I535" s="1"/>
  <c r="I534" s="1"/>
  <c r="I533" s="1"/>
  <c r="L536"/>
  <c r="L535" s="1"/>
  <c r="L534" s="1"/>
  <c r="L533" s="1"/>
  <c r="J541"/>
  <c r="M541"/>
  <c r="I542"/>
  <c r="I541" s="1"/>
  <c r="L542"/>
  <c r="L541" s="1"/>
  <c r="I543"/>
  <c r="J543"/>
  <c r="L543"/>
  <c r="M543"/>
  <c r="I545"/>
  <c r="J545"/>
  <c r="L545"/>
  <c r="M545"/>
  <c r="J547"/>
  <c r="M547"/>
  <c r="I548"/>
  <c r="L548"/>
  <c r="I549"/>
  <c r="L549"/>
  <c r="J550"/>
  <c r="M550"/>
  <c r="I551"/>
  <c r="I550" s="1"/>
  <c r="L551"/>
  <c r="L550" s="1"/>
  <c r="J555"/>
  <c r="J554" s="1"/>
  <c r="J553" s="1"/>
  <c r="J552" s="1"/>
  <c r="M555"/>
  <c r="M554" s="1"/>
  <c r="M553" s="1"/>
  <c r="M552" s="1"/>
  <c r="I556"/>
  <c r="I555" s="1"/>
  <c r="I554" s="1"/>
  <c r="I553" s="1"/>
  <c r="I552" s="1"/>
  <c r="L556"/>
  <c r="L555" s="1"/>
  <c r="L554" s="1"/>
  <c r="L553" s="1"/>
  <c r="L552" s="1"/>
  <c r="J560"/>
  <c r="J559" s="1"/>
  <c r="J558" s="1"/>
  <c r="J557" s="1"/>
  <c r="M560"/>
  <c r="M559" s="1"/>
  <c r="M558" s="1"/>
  <c r="M557" s="1"/>
  <c r="I561"/>
  <c r="I560" s="1"/>
  <c r="I559" s="1"/>
  <c r="I558" s="1"/>
  <c r="I557" s="1"/>
  <c r="L561"/>
  <c r="L560" s="1"/>
  <c r="L559" s="1"/>
  <c r="L558" s="1"/>
  <c r="L557" s="1"/>
  <c r="J565"/>
  <c r="J564" s="1"/>
  <c r="J563" s="1"/>
  <c r="M565"/>
  <c r="M564" s="1"/>
  <c r="M563" s="1"/>
  <c r="I566"/>
  <c r="I565" s="1"/>
  <c r="I564" s="1"/>
  <c r="I563" s="1"/>
  <c r="L566"/>
  <c r="L565" s="1"/>
  <c r="L564" s="1"/>
  <c r="L563" s="1"/>
  <c r="J569"/>
  <c r="J568" s="1"/>
  <c r="J567" s="1"/>
  <c r="M569"/>
  <c r="M568" s="1"/>
  <c r="M567" s="1"/>
  <c r="I570"/>
  <c r="I569" s="1"/>
  <c r="I568" s="1"/>
  <c r="I567" s="1"/>
  <c r="L570"/>
  <c r="L569" s="1"/>
  <c r="L568" s="1"/>
  <c r="L567" s="1"/>
  <c r="J575"/>
  <c r="J574" s="1"/>
  <c r="J573" s="1"/>
  <c r="J572" s="1"/>
  <c r="J571" s="1"/>
  <c r="M575"/>
  <c r="M574" s="1"/>
  <c r="M573" s="1"/>
  <c r="M572" s="1"/>
  <c r="M571" s="1"/>
  <c r="I576"/>
  <c r="I575" s="1"/>
  <c r="I574" s="1"/>
  <c r="I573" s="1"/>
  <c r="I572" s="1"/>
  <c r="I571" s="1"/>
  <c r="L576"/>
  <c r="L575" s="1"/>
  <c r="L574" s="1"/>
  <c r="L573" s="1"/>
  <c r="L572" s="1"/>
  <c r="L571" s="1"/>
  <c r="J581"/>
  <c r="J580" s="1"/>
  <c r="M581"/>
  <c r="M580" s="1"/>
  <c r="I582"/>
  <c r="L582"/>
  <c r="I583"/>
  <c r="L583"/>
  <c r="I584"/>
  <c r="L584"/>
  <c r="J586"/>
  <c r="M586"/>
  <c r="I587"/>
  <c r="L587"/>
  <c r="I588"/>
  <c r="L588"/>
  <c r="I589"/>
  <c r="L589"/>
  <c r="J590"/>
  <c r="M590"/>
  <c r="I591"/>
  <c r="L591"/>
  <c r="I592"/>
  <c r="L592"/>
  <c r="J594"/>
  <c r="M594"/>
  <c r="I595"/>
  <c r="L595"/>
  <c r="I596"/>
  <c r="L596"/>
  <c r="I597"/>
  <c r="L597"/>
  <c r="J598"/>
  <c r="M598"/>
  <c r="I599"/>
  <c r="I598" s="1"/>
  <c r="L599"/>
  <c r="L598" s="1"/>
  <c r="J601"/>
  <c r="J600" s="1"/>
  <c r="M601"/>
  <c r="M600" s="1"/>
  <c r="I602"/>
  <c r="L602"/>
  <c r="I603"/>
  <c r="L603"/>
  <c r="J605"/>
  <c r="J604" s="1"/>
  <c r="M605"/>
  <c r="M604" s="1"/>
  <c r="I606"/>
  <c r="I605" s="1"/>
  <c r="I604" s="1"/>
  <c r="L606"/>
  <c r="L605" s="1"/>
  <c r="L604" s="1"/>
  <c r="J610"/>
  <c r="J609" s="1"/>
  <c r="J608" s="1"/>
  <c r="J607" s="1"/>
  <c r="M610"/>
  <c r="M609" s="1"/>
  <c r="M608" s="1"/>
  <c r="M607" s="1"/>
  <c r="I611"/>
  <c r="L611"/>
  <c r="I612"/>
  <c r="L612"/>
  <c r="J616"/>
  <c r="M616"/>
  <c r="I617"/>
  <c r="I616" s="1"/>
  <c r="L617"/>
  <c r="L616" s="1"/>
  <c r="J618"/>
  <c r="M618"/>
  <c r="I619"/>
  <c r="I618" s="1"/>
  <c r="L619"/>
  <c r="L618" s="1"/>
  <c r="J621"/>
  <c r="J620" s="1"/>
  <c r="M621"/>
  <c r="M620" s="1"/>
  <c r="I622"/>
  <c r="I621" s="1"/>
  <c r="I620" s="1"/>
  <c r="L622"/>
  <c r="L621" s="1"/>
  <c r="L620" s="1"/>
  <c r="J624"/>
  <c r="J623" s="1"/>
  <c r="M624"/>
  <c r="M623" s="1"/>
  <c r="I625"/>
  <c r="I624" s="1"/>
  <c r="I623" s="1"/>
  <c r="L625"/>
  <c r="L624" s="1"/>
  <c r="L623" s="1"/>
  <c r="I628"/>
  <c r="L628"/>
  <c r="J630"/>
  <c r="J629" s="1"/>
  <c r="M630"/>
  <c r="M629" s="1"/>
  <c r="I631"/>
  <c r="I630" s="1"/>
  <c r="I629" s="1"/>
  <c r="L631"/>
  <c r="L630" s="1"/>
  <c r="L629" s="1"/>
  <c r="J633"/>
  <c r="J632" s="1"/>
  <c r="M633"/>
  <c r="M632" s="1"/>
  <c r="I634"/>
  <c r="L634"/>
  <c r="I635"/>
  <c r="L635"/>
  <c r="J637"/>
  <c r="J636" s="1"/>
  <c r="M637"/>
  <c r="M636" s="1"/>
  <c r="I638"/>
  <c r="I637" s="1"/>
  <c r="I636" s="1"/>
  <c r="L638"/>
  <c r="L637" s="1"/>
  <c r="L636" s="1"/>
  <c r="J644"/>
  <c r="J643" s="1"/>
  <c r="J642" s="1"/>
  <c r="J641" s="1"/>
  <c r="M644"/>
  <c r="M643" s="1"/>
  <c r="M642" s="1"/>
  <c r="M641" s="1"/>
  <c r="I645"/>
  <c r="L645"/>
  <c r="I646"/>
  <c r="L646"/>
  <c r="J650"/>
  <c r="M650"/>
  <c r="I651"/>
  <c r="I650" s="1"/>
  <c r="L651"/>
  <c r="L650" s="1"/>
  <c r="J652"/>
  <c r="M652"/>
  <c r="I653"/>
  <c r="I652" s="1"/>
  <c r="L653"/>
  <c r="L652" s="1"/>
  <c r="J654"/>
  <c r="M654"/>
  <c r="I655"/>
  <c r="I654" s="1"/>
  <c r="L655"/>
  <c r="L654" s="1"/>
  <c r="J656"/>
  <c r="M656"/>
  <c r="I657"/>
  <c r="I656" s="1"/>
  <c r="L657"/>
  <c r="L656" s="1"/>
  <c r="J663"/>
  <c r="J662" s="1"/>
  <c r="J661" s="1"/>
  <c r="J660" s="1"/>
  <c r="J659" s="1"/>
  <c r="J658" s="1"/>
  <c r="M663"/>
  <c r="M662" s="1"/>
  <c r="M661" s="1"/>
  <c r="M660" s="1"/>
  <c r="M659" s="1"/>
  <c r="M658" s="1"/>
  <c r="I664"/>
  <c r="I663" s="1"/>
  <c r="I662" s="1"/>
  <c r="I661" s="1"/>
  <c r="I660" s="1"/>
  <c r="I659" s="1"/>
  <c r="I658" s="1"/>
  <c r="L664"/>
  <c r="L663" s="1"/>
  <c r="L662" s="1"/>
  <c r="L661" s="1"/>
  <c r="L660" s="1"/>
  <c r="L659" s="1"/>
  <c r="L658" s="1"/>
  <c r="J671"/>
  <c r="J670" s="1"/>
  <c r="J669" s="1"/>
  <c r="M671"/>
  <c r="M670" s="1"/>
  <c r="M669" s="1"/>
  <c r="I672"/>
  <c r="I671" s="1"/>
  <c r="I670" s="1"/>
  <c r="I669" s="1"/>
  <c r="L672"/>
  <c r="L671" s="1"/>
  <c r="L670" s="1"/>
  <c r="L669" s="1"/>
  <c r="J675"/>
  <c r="J674" s="1"/>
  <c r="J673" s="1"/>
  <c r="J668" s="1"/>
  <c r="M675"/>
  <c r="M674" s="1"/>
  <c r="M673" s="1"/>
  <c r="I676"/>
  <c r="I675" s="1"/>
  <c r="I674" s="1"/>
  <c r="I673" s="1"/>
  <c r="I668" s="1"/>
  <c r="L676"/>
  <c r="L675" s="1"/>
  <c r="L674" s="1"/>
  <c r="L673" s="1"/>
  <c r="J680"/>
  <c r="M680"/>
  <c r="I681"/>
  <c r="I680" s="1"/>
  <c r="L681"/>
  <c r="L680" s="1"/>
  <c r="J682"/>
  <c r="M682"/>
  <c r="I683"/>
  <c r="I682" s="1"/>
  <c r="L683"/>
  <c r="L682" s="1"/>
  <c r="J684"/>
  <c r="M684"/>
  <c r="I685"/>
  <c r="I684" s="1"/>
  <c r="L685"/>
  <c r="L684" s="1"/>
  <c r="J687"/>
  <c r="J686" s="1"/>
  <c r="M687"/>
  <c r="M686" s="1"/>
  <c r="I688"/>
  <c r="I687" s="1"/>
  <c r="I686" s="1"/>
  <c r="L688"/>
  <c r="L687" s="1"/>
  <c r="L686" s="1"/>
  <c r="J693"/>
  <c r="J692" s="1"/>
  <c r="J691" s="1"/>
  <c r="J690" s="1"/>
  <c r="J689" s="1"/>
  <c r="M693"/>
  <c r="M692" s="1"/>
  <c r="M691" s="1"/>
  <c r="M690" s="1"/>
  <c r="M689" s="1"/>
  <c r="I694"/>
  <c r="I693" s="1"/>
  <c r="I692" s="1"/>
  <c r="I691" s="1"/>
  <c r="I690" s="1"/>
  <c r="I689" s="1"/>
  <c r="L694"/>
  <c r="L693" s="1"/>
  <c r="L692" s="1"/>
  <c r="L691" s="1"/>
  <c r="L690" s="1"/>
  <c r="L689" s="1"/>
  <c r="J699"/>
  <c r="J698" s="1"/>
  <c r="J697" s="1"/>
  <c r="J696" s="1"/>
  <c r="M699"/>
  <c r="M698" s="1"/>
  <c r="M697" s="1"/>
  <c r="M696" s="1"/>
  <c r="I700"/>
  <c r="I699" s="1"/>
  <c r="I698" s="1"/>
  <c r="I697" s="1"/>
  <c r="I696" s="1"/>
  <c r="L700"/>
  <c r="L699" s="1"/>
  <c r="L698" s="1"/>
  <c r="L697" s="1"/>
  <c r="L696" s="1"/>
  <c r="J704"/>
  <c r="J703" s="1"/>
  <c r="J702" s="1"/>
  <c r="J701" s="1"/>
  <c r="M704"/>
  <c r="M703" s="1"/>
  <c r="M702" s="1"/>
  <c r="M701" s="1"/>
  <c r="I705"/>
  <c r="I704" s="1"/>
  <c r="I703" s="1"/>
  <c r="I702" s="1"/>
  <c r="I701" s="1"/>
  <c r="L705"/>
  <c r="L704" s="1"/>
  <c r="L703" s="1"/>
  <c r="L702" s="1"/>
  <c r="L701" s="1"/>
  <c r="J711"/>
  <c r="J710" s="1"/>
  <c r="J709" s="1"/>
  <c r="M711"/>
  <c r="M710" s="1"/>
  <c r="M709" s="1"/>
  <c r="I712"/>
  <c r="I711" s="1"/>
  <c r="I710" s="1"/>
  <c r="I709" s="1"/>
  <c r="L712"/>
  <c r="L711" s="1"/>
  <c r="L710" s="1"/>
  <c r="L709" s="1"/>
  <c r="J715"/>
  <c r="J714" s="1"/>
  <c r="J713" s="1"/>
  <c r="M715"/>
  <c r="M714" s="1"/>
  <c r="M713" s="1"/>
  <c r="M708" s="1"/>
  <c r="I716"/>
  <c r="I715" s="1"/>
  <c r="I714" s="1"/>
  <c r="I713" s="1"/>
  <c r="L716"/>
  <c r="L715" s="1"/>
  <c r="L714" s="1"/>
  <c r="L713" s="1"/>
  <c r="J720"/>
  <c r="M720"/>
  <c r="I721"/>
  <c r="L721"/>
  <c r="I722"/>
  <c r="L722"/>
  <c r="I723"/>
  <c r="L723"/>
  <c r="J724"/>
  <c r="M724"/>
  <c r="I725"/>
  <c r="I724" s="1"/>
  <c r="L725"/>
  <c r="L724" s="1"/>
  <c r="J726"/>
  <c r="M726"/>
  <c r="I727"/>
  <c r="I726" s="1"/>
  <c r="L727"/>
  <c r="L726" s="1"/>
  <c r="J728"/>
  <c r="M728"/>
  <c r="I729"/>
  <c r="I728" s="1"/>
  <c r="L729"/>
  <c r="L728" s="1"/>
  <c r="J731"/>
  <c r="J730" s="1"/>
  <c r="M731"/>
  <c r="M730" s="1"/>
  <c r="I732"/>
  <c r="I731" s="1"/>
  <c r="I730" s="1"/>
  <c r="L732"/>
  <c r="L731" s="1"/>
  <c r="L730" s="1"/>
  <c r="J734"/>
  <c r="J733" s="1"/>
  <c r="M734"/>
  <c r="M733" s="1"/>
  <c r="I735"/>
  <c r="I734" s="1"/>
  <c r="I733" s="1"/>
  <c r="L735"/>
  <c r="L734" s="1"/>
  <c r="L733" s="1"/>
  <c r="J740"/>
  <c r="J739" s="1"/>
  <c r="J738" s="1"/>
  <c r="J737" s="1"/>
  <c r="M740"/>
  <c r="M739" s="1"/>
  <c r="M738" s="1"/>
  <c r="M737" s="1"/>
  <c r="I741"/>
  <c r="I740" s="1"/>
  <c r="I739" s="1"/>
  <c r="I738" s="1"/>
  <c r="I737" s="1"/>
  <c r="L741"/>
  <c r="L740" s="1"/>
  <c r="L739" s="1"/>
  <c r="L738" s="1"/>
  <c r="L737" s="1"/>
  <c r="J745"/>
  <c r="J744" s="1"/>
  <c r="M745"/>
  <c r="M744" s="1"/>
  <c r="I746"/>
  <c r="L746"/>
  <c r="I747"/>
  <c r="L747"/>
  <c r="I748"/>
  <c r="L748"/>
  <c r="J750"/>
  <c r="J749" s="1"/>
  <c r="M750"/>
  <c r="M749" s="1"/>
  <c r="I751"/>
  <c r="L751"/>
  <c r="I752"/>
  <c r="L752"/>
  <c r="I753"/>
  <c r="L753"/>
  <c r="J755"/>
  <c r="J754" s="1"/>
  <c r="M755"/>
  <c r="M754" s="1"/>
  <c r="I756"/>
  <c r="L756"/>
  <c r="I757"/>
  <c r="L757"/>
  <c r="I758"/>
  <c r="L758"/>
  <c r="J765"/>
  <c r="J764" s="1"/>
  <c r="J763" s="1"/>
  <c r="J762" s="1"/>
  <c r="J761" s="1"/>
  <c r="M765"/>
  <c r="M764" s="1"/>
  <c r="M763" s="1"/>
  <c r="M762" s="1"/>
  <c r="M761" s="1"/>
  <c r="I766"/>
  <c r="I765" s="1"/>
  <c r="I764" s="1"/>
  <c r="I763" s="1"/>
  <c r="I762" s="1"/>
  <c r="I761" s="1"/>
  <c r="L766"/>
  <c r="L765" s="1"/>
  <c r="L764" s="1"/>
  <c r="L763" s="1"/>
  <c r="L762" s="1"/>
  <c r="L761" s="1"/>
  <c r="J771"/>
  <c r="J770" s="1"/>
  <c r="J769" s="1"/>
  <c r="J768" s="1"/>
  <c r="J767" s="1"/>
  <c r="M771"/>
  <c r="M770" s="1"/>
  <c r="M769" s="1"/>
  <c r="M768" s="1"/>
  <c r="M767" s="1"/>
  <c r="I772"/>
  <c r="I771" s="1"/>
  <c r="I770" s="1"/>
  <c r="I769" s="1"/>
  <c r="I768" s="1"/>
  <c r="I767" s="1"/>
  <c r="I760" s="1"/>
  <c r="L772"/>
  <c r="L771" s="1"/>
  <c r="L770" s="1"/>
  <c r="L769" s="1"/>
  <c r="L768" s="1"/>
  <c r="L767" s="1"/>
  <c r="L760" s="1"/>
  <c r="J778"/>
  <c r="J777" s="1"/>
  <c r="J776" s="1"/>
  <c r="J775" s="1"/>
  <c r="J774" s="1"/>
  <c r="M778"/>
  <c r="M777" s="1"/>
  <c r="M776" s="1"/>
  <c r="M775" s="1"/>
  <c r="M774" s="1"/>
  <c r="I779"/>
  <c r="I778" s="1"/>
  <c r="I777" s="1"/>
  <c r="I776" s="1"/>
  <c r="I775" s="1"/>
  <c r="I774" s="1"/>
  <c r="L779"/>
  <c r="L778" s="1"/>
  <c r="L777" s="1"/>
  <c r="L776" s="1"/>
  <c r="L775" s="1"/>
  <c r="L774" s="1"/>
  <c r="J784"/>
  <c r="J783" s="1"/>
  <c r="M784"/>
  <c r="M783" s="1"/>
  <c r="I785"/>
  <c r="L785"/>
  <c r="I786"/>
  <c r="L786"/>
  <c r="I787"/>
  <c r="L787"/>
  <c r="J789"/>
  <c r="J788" s="1"/>
  <c r="M789"/>
  <c r="M788" s="1"/>
  <c r="I790"/>
  <c r="I789" s="1"/>
  <c r="I788" s="1"/>
  <c r="L790"/>
  <c r="L789" s="1"/>
  <c r="L788" s="1"/>
  <c r="J795"/>
  <c r="J794" s="1"/>
  <c r="J793" s="1"/>
  <c r="M795"/>
  <c r="M794" s="1"/>
  <c r="M793" s="1"/>
  <c r="I796"/>
  <c r="I795" s="1"/>
  <c r="I794" s="1"/>
  <c r="I793" s="1"/>
  <c r="L796"/>
  <c r="L795" s="1"/>
  <c r="L794" s="1"/>
  <c r="L793" s="1"/>
  <c r="J799"/>
  <c r="J798" s="1"/>
  <c r="J797" s="1"/>
  <c r="M799"/>
  <c r="M798" s="1"/>
  <c r="M797" s="1"/>
  <c r="I800"/>
  <c r="I799" s="1"/>
  <c r="I798" s="1"/>
  <c r="I797" s="1"/>
  <c r="L800"/>
  <c r="L799" s="1"/>
  <c r="L798" s="1"/>
  <c r="L797" s="1"/>
  <c r="J804"/>
  <c r="M804"/>
  <c r="I805"/>
  <c r="I804" s="1"/>
  <c r="L805"/>
  <c r="L804" s="1"/>
  <c r="J806"/>
  <c r="M806"/>
  <c r="I807"/>
  <c r="I806" s="1"/>
  <c r="L807"/>
  <c r="L806" s="1"/>
  <c r="J808"/>
  <c r="M808"/>
  <c r="I809"/>
  <c r="I808" s="1"/>
  <c r="L809"/>
  <c r="L808" s="1"/>
  <c r="J812"/>
  <c r="M812"/>
  <c r="I813"/>
  <c r="I812" s="1"/>
  <c r="L813"/>
  <c r="L812" s="1"/>
  <c r="J818"/>
  <c r="J817" s="1"/>
  <c r="J816" s="1"/>
  <c r="J815" s="1"/>
  <c r="J814" s="1"/>
  <c r="M818"/>
  <c r="M817" s="1"/>
  <c r="M816" s="1"/>
  <c r="M815" s="1"/>
  <c r="M814" s="1"/>
  <c r="I819"/>
  <c r="L819"/>
  <c r="I820"/>
  <c r="L820"/>
  <c r="I821"/>
  <c r="L821"/>
  <c r="J828"/>
  <c r="J827" s="1"/>
  <c r="J826" s="1"/>
  <c r="J825" s="1"/>
  <c r="J824" s="1"/>
  <c r="M828"/>
  <c r="M827" s="1"/>
  <c r="M826" s="1"/>
  <c r="M825" s="1"/>
  <c r="M824" s="1"/>
  <c r="I829"/>
  <c r="I828" s="1"/>
  <c r="I827" s="1"/>
  <c r="I826" s="1"/>
  <c r="I825" s="1"/>
  <c r="I824" s="1"/>
  <c r="L829"/>
  <c r="L828" s="1"/>
  <c r="L827" s="1"/>
  <c r="L826" s="1"/>
  <c r="L825" s="1"/>
  <c r="L824" s="1"/>
  <c r="J834"/>
  <c r="J833" s="1"/>
  <c r="J832" s="1"/>
  <c r="J831" s="1"/>
  <c r="M834"/>
  <c r="M833" s="1"/>
  <c r="M832" s="1"/>
  <c r="M831" s="1"/>
  <c r="I835"/>
  <c r="I834" s="1"/>
  <c r="I833" s="1"/>
  <c r="I832" s="1"/>
  <c r="I831" s="1"/>
  <c r="L835"/>
  <c r="L834" s="1"/>
  <c r="L833" s="1"/>
  <c r="L832" s="1"/>
  <c r="L831" s="1"/>
  <c r="J839"/>
  <c r="M839"/>
  <c r="I840"/>
  <c r="I839" s="1"/>
  <c r="L840"/>
  <c r="L839" s="1"/>
  <c r="J841"/>
  <c r="M841"/>
  <c r="I842"/>
  <c r="I841" s="1"/>
  <c r="L842"/>
  <c r="L841" s="1"/>
  <c r="J844"/>
  <c r="J843" s="1"/>
  <c r="M844"/>
  <c r="M843" s="1"/>
  <c r="I845"/>
  <c r="L845"/>
  <c r="I846"/>
  <c r="L846"/>
  <c r="I847"/>
  <c r="L847"/>
  <c r="J852"/>
  <c r="J851" s="1"/>
  <c r="J850" s="1"/>
  <c r="J849" s="1"/>
  <c r="M852"/>
  <c r="M851" s="1"/>
  <c r="M850" s="1"/>
  <c r="M849" s="1"/>
  <c r="I853"/>
  <c r="L853"/>
  <c r="I854"/>
  <c r="L854"/>
  <c r="I855"/>
  <c r="L855"/>
  <c r="J859"/>
  <c r="J858" s="1"/>
  <c r="M859"/>
  <c r="M858" s="1"/>
  <c r="I860"/>
  <c r="I859" s="1"/>
  <c r="I858" s="1"/>
  <c r="L860"/>
  <c r="L859" s="1"/>
  <c r="L858" s="1"/>
  <c r="J862"/>
  <c r="J861" s="1"/>
  <c r="M862"/>
  <c r="M861" s="1"/>
  <c r="I863"/>
  <c r="I862" s="1"/>
  <c r="I861" s="1"/>
  <c r="L863"/>
  <c r="L862" s="1"/>
  <c r="L861" s="1"/>
  <c r="I864"/>
  <c r="L864"/>
  <c r="I803" l="1"/>
  <c r="J803"/>
  <c r="L803"/>
  <c r="M803"/>
  <c r="I478"/>
  <c r="L478"/>
  <c r="M478"/>
  <c r="M477" s="1"/>
  <c r="M476" s="1"/>
  <c r="J478"/>
  <c r="M719"/>
  <c r="M718" s="1"/>
  <c r="M717" s="1"/>
  <c r="M707" s="1"/>
  <c r="J719"/>
  <c r="J718" s="1"/>
  <c r="J717" s="1"/>
  <c r="J540"/>
  <c r="J539" s="1"/>
  <c r="J538" s="1"/>
  <c r="M540"/>
  <c r="M539" s="1"/>
  <c r="M538" s="1"/>
  <c r="I477"/>
  <c r="I476" s="1"/>
  <c r="L477"/>
  <c r="L476" s="1"/>
  <c r="L594"/>
  <c r="L269"/>
  <c r="L268" s="1"/>
  <c r="L267" s="1"/>
  <c r="M269"/>
  <c r="L60"/>
  <c r="L70"/>
  <c r="L69" s="1"/>
  <c r="I269"/>
  <c r="I268" s="1"/>
  <c r="I267" s="1"/>
  <c r="I266" s="1"/>
  <c r="I253" s="1"/>
  <c r="L610"/>
  <c r="L609" s="1"/>
  <c r="L608" s="1"/>
  <c r="L607" s="1"/>
  <c r="M50"/>
  <c r="M49" s="1"/>
  <c r="M48" s="1"/>
  <c r="I400"/>
  <c r="M226"/>
  <c r="M225" s="1"/>
  <c r="M224" s="1"/>
  <c r="M223" s="1"/>
  <c r="M222" s="1"/>
  <c r="J593"/>
  <c r="M528"/>
  <c r="L852"/>
  <c r="L851" s="1"/>
  <c r="L850" s="1"/>
  <c r="L849" s="1"/>
  <c r="L601"/>
  <c r="L600" s="1"/>
  <c r="L396"/>
  <c r="L395" s="1"/>
  <c r="L54"/>
  <c r="L818"/>
  <c r="L817" s="1"/>
  <c r="L816" s="1"/>
  <c r="L815" s="1"/>
  <c r="L814" s="1"/>
  <c r="L720"/>
  <c r="L719" s="1"/>
  <c r="L718" s="1"/>
  <c r="L717" s="1"/>
  <c r="L586"/>
  <c r="L429"/>
  <c r="L428" s="1"/>
  <c r="L427" s="1"/>
  <c r="L426" s="1"/>
  <c r="L65"/>
  <c r="L64" s="1"/>
  <c r="I466"/>
  <c r="L844"/>
  <c r="L843" s="1"/>
  <c r="I792"/>
  <c r="J792"/>
  <c r="L784"/>
  <c r="L783" s="1"/>
  <c r="L782" s="1"/>
  <c r="L781" s="1"/>
  <c r="L780" s="1"/>
  <c r="L755"/>
  <c r="L754" s="1"/>
  <c r="L750"/>
  <c r="L749" s="1"/>
  <c r="L745"/>
  <c r="L744" s="1"/>
  <c r="I695"/>
  <c r="J695"/>
  <c r="L679"/>
  <c r="L678" s="1"/>
  <c r="L677" s="1"/>
  <c r="L644"/>
  <c r="L643" s="1"/>
  <c r="L642" s="1"/>
  <c r="L641" s="1"/>
  <c r="L615"/>
  <c r="M615"/>
  <c r="M614" s="1"/>
  <c r="M613" s="1"/>
  <c r="J585"/>
  <c r="L581"/>
  <c r="L580" s="1"/>
  <c r="I562"/>
  <c r="J562"/>
  <c r="I547"/>
  <c r="J429"/>
  <c r="J428" s="1"/>
  <c r="J427" s="1"/>
  <c r="J426" s="1"/>
  <c r="M406"/>
  <c r="L391"/>
  <c r="L390" s="1"/>
  <c r="L389" s="1"/>
  <c r="L388" s="1"/>
  <c r="I359"/>
  <c r="I355"/>
  <c r="I345"/>
  <c r="I341"/>
  <c r="L216"/>
  <c r="L215" s="1"/>
  <c r="L214" s="1"/>
  <c r="L213" s="1"/>
  <c r="L212" s="1"/>
  <c r="M216"/>
  <c r="M215" s="1"/>
  <c r="M214" s="1"/>
  <c r="M213" s="1"/>
  <c r="M212" s="1"/>
  <c r="L176"/>
  <c r="L175" s="1"/>
  <c r="L174" s="1"/>
  <c r="L173" s="1"/>
  <c r="M176"/>
  <c r="M175" s="1"/>
  <c r="M174" s="1"/>
  <c r="M173" s="1"/>
  <c r="I148"/>
  <c r="I147" s="1"/>
  <c r="I123"/>
  <c r="I122" s="1"/>
  <c r="I121" s="1"/>
  <c r="I117"/>
  <c r="I116" s="1"/>
  <c r="I112"/>
  <c r="I111" s="1"/>
  <c r="L51"/>
  <c r="M857"/>
  <c r="M856" s="1"/>
  <c r="M848" s="1"/>
  <c r="L838"/>
  <c r="M838"/>
  <c r="M837" s="1"/>
  <c r="M836" s="1"/>
  <c r="M830" s="1"/>
  <c r="L633"/>
  <c r="L632" s="1"/>
  <c r="L590"/>
  <c r="M354"/>
  <c r="M353" s="1"/>
  <c r="M352" s="1"/>
  <c r="M351" s="1"/>
  <c r="M350" s="1"/>
  <c r="M349" s="1"/>
  <c r="J354"/>
  <c r="J353" s="1"/>
  <c r="M340"/>
  <c r="M336" s="1"/>
  <c r="M335" s="1"/>
  <c r="M334" s="1"/>
  <c r="M333" s="1"/>
  <c r="J340"/>
  <c r="I307"/>
  <c r="I306" s="1"/>
  <c r="I305" s="1"/>
  <c r="I304" s="1"/>
  <c r="I303" s="1"/>
  <c r="I302" s="1"/>
  <c r="L226"/>
  <c r="L225" s="1"/>
  <c r="L224" s="1"/>
  <c r="L223" s="1"/>
  <c r="L185"/>
  <c r="L184" s="1"/>
  <c r="L183" s="1"/>
  <c r="L98"/>
  <c r="L97" s="1"/>
  <c r="M98"/>
  <c r="M97" s="1"/>
  <c r="J98"/>
  <c r="J97" s="1"/>
  <c r="L84"/>
  <c r="M84"/>
  <c r="J84"/>
  <c r="L57"/>
  <c r="L36"/>
  <c r="L35" s="1"/>
  <c r="L28" s="1"/>
  <c r="L27" s="1"/>
  <c r="L26" s="1"/>
  <c r="L25" s="1"/>
  <c r="J782"/>
  <c r="J781" s="1"/>
  <c r="J780" s="1"/>
  <c r="I852"/>
  <c r="I851" s="1"/>
  <c r="I850" s="1"/>
  <c r="I849" s="1"/>
  <c r="I818"/>
  <c r="I817" s="1"/>
  <c r="I816" s="1"/>
  <c r="I815" s="1"/>
  <c r="I814" s="1"/>
  <c r="I844"/>
  <c r="I843" s="1"/>
  <c r="J838"/>
  <c r="J837" s="1"/>
  <c r="J836" s="1"/>
  <c r="J830" s="1"/>
  <c r="M802"/>
  <c r="M801" s="1"/>
  <c r="J760"/>
  <c r="J679"/>
  <c r="J678" s="1"/>
  <c r="J677" s="1"/>
  <c r="J667" s="1"/>
  <c r="M649"/>
  <c r="M648" s="1"/>
  <c r="M647" s="1"/>
  <c r="M640" s="1"/>
  <c r="M639" s="1"/>
  <c r="I644"/>
  <c r="I643" s="1"/>
  <c r="I642" s="1"/>
  <c r="I641" s="1"/>
  <c r="I633"/>
  <c r="I632" s="1"/>
  <c r="J615"/>
  <c r="M593"/>
  <c r="I590"/>
  <c r="M585"/>
  <c r="M579" s="1"/>
  <c r="M578" s="1"/>
  <c r="I581"/>
  <c r="I580" s="1"/>
  <c r="M443"/>
  <c r="M442" s="1"/>
  <c r="M441" s="1"/>
  <c r="M440" s="1"/>
  <c r="L193"/>
  <c r="L189" s="1"/>
  <c r="J63"/>
  <c r="L802"/>
  <c r="L801" s="1"/>
  <c r="J802"/>
  <c r="J801" s="1"/>
  <c r="L792"/>
  <c r="I720"/>
  <c r="L695"/>
  <c r="M679"/>
  <c r="M678" s="1"/>
  <c r="M677" s="1"/>
  <c r="L668"/>
  <c r="L649"/>
  <c r="L648" s="1"/>
  <c r="L647" s="1"/>
  <c r="L640" s="1"/>
  <c r="L639" s="1"/>
  <c r="J649"/>
  <c r="J648" s="1"/>
  <c r="J647" s="1"/>
  <c r="J640" s="1"/>
  <c r="J639" s="1"/>
  <c r="I610"/>
  <c r="I609" s="1"/>
  <c r="I608" s="1"/>
  <c r="I607" s="1"/>
  <c r="I601"/>
  <c r="I600" s="1"/>
  <c r="I594"/>
  <c r="I593" s="1"/>
  <c r="L593"/>
  <c r="I586"/>
  <c r="L562"/>
  <c r="M516"/>
  <c r="M515" s="1"/>
  <c r="J477"/>
  <c r="J476" s="1"/>
  <c r="J443"/>
  <c r="J442" s="1"/>
  <c r="J441" s="1"/>
  <c r="J440" s="1"/>
  <c r="M429"/>
  <c r="M428" s="1"/>
  <c r="M427" s="1"/>
  <c r="M426" s="1"/>
  <c r="M400"/>
  <c r="M394" s="1"/>
  <c r="M387" s="1"/>
  <c r="M386" s="1"/>
  <c r="I391"/>
  <c r="I390" s="1"/>
  <c r="I389" s="1"/>
  <c r="I388" s="1"/>
  <c r="L307"/>
  <c r="L306" s="1"/>
  <c r="L305" s="1"/>
  <c r="L304" s="1"/>
  <c r="L303" s="1"/>
  <c r="L302" s="1"/>
  <c r="M277"/>
  <c r="M276" s="1"/>
  <c r="M275" s="1"/>
  <c r="J277"/>
  <c r="J276" s="1"/>
  <c r="J275" s="1"/>
  <c r="M268"/>
  <c r="M267" s="1"/>
  <c r="M266" s="1"/>
  <c r="M253" s="1"/>
  <c r="J268"/>
  <c r="J267" s="1"/>
  <c r="J266" s="1"/>
  <c r="J253" s="1"/>
  <c r="J246"/>
  <c r="J245" s="1"/>
  <c r="J244" s="1"/>
  <c r="J243" s="1"/>
  <c r="I216"/>
  <c r="I215" s="1"/>
  <c r="I214" s="1"/>
  <c r="I213" s="1"/>
  <c r="I212" s="1"/>
  <c r="J216"/>
  <c r="J215" s="1"/>
  <c r="J214" s="1"/>
  <c r="J213" s="1"/>
  <c r="J212" s="1"/>
  <c r="J193"/>
  <c r="J189" s="1"/>
  <c r="J182" s="1"/>
  <c r="I185"/>
  <c r="I184" s="1"/>
  <c r="I183" s="1"/>
  <c r="J176"/>
  <c r="J175" s="1"/>
  <c r="J174" s="1"/>
  <c r="J173" s="1"/>
  <c r="L112"/>
  <c r="L111" s="1"/>
  <c r="I36"/>
  <c r="I35" s="1"/>
  <c r="I28" s="1"/>
  <c r="I27" s="1"/>
  <c r="I26" s="1"/>
  <c r="I25" s="1"/>
  <c r="L400"/>
  <c r="L394" s="1"/>
  <c r="L387" s="1"/>
  <c r="L386" s="1"/>
  <c r="I396"/>
  <c r="I395" s="1"/>
  <c r="L246"/>
  <c r="L245" s="1"/>
  <c r="L244" s="1"/>
  <c r="L243" s="1"/>
  <c r="L222"/>
  <c r="J222"/>
  <c r="M193"/>
  <c r="M189" s="1"/>
  <c r="M182" s="1"/>
  <c r="L117"/>
  <c r="L116" s="1"/>
  <c r="I802"/>
  <c r="I801" s="1"/>
  <c r="I791" s="1"/>
  <c r="I857"/>
  <c r="I856" s="1"/>
  <c r="L857"/>
  <c r="L856" s="1"/>
  <c r="J857"/>
  <c r="J856" s="1"/>
  <c r="J848" s="1"/>
  <c r="I838"/>
  <c r="M792"/>
  <c r="J743"/>
  <c r="J742" s="1"/>
  <c r="J736" s="1"/>
  <c r="M782"/>
  <c r="M781" s="1"/>
  <c r="M780" s="1"/>
  <c r="I784"/>
  <c r="I783" s="1"/>
  <c r="I782" s="1"/>
  <c r="I781" s="1"/>
  <c r="I780" s="1"/>
  <c r="M760"/>
  <c r="M743"/>
  <c r="M742" s="1"/>
  <c r="M736" s="1"/>
  <c r="I708"/>
  <c r="L708"/>
  <c r="J708"/>
  <c r="M695"/>
  <c r="I679"/>
  <c r="I678" s="1"/>
  <c r="I677" s="1"/>
  <c r="I667" s="1"/>
  <c r="M668"/>
  <c r="M667" s="1"/>
  <c r="I615"/>
  <c r="M562"/>
  <c r="I755"/>
  <c r="I754" s="1"/>
  <c r="I750"/>
  <c r="I749" s="1"/>
  <c r="I745"/>
  <c r="I744" s="1"/>
  <c r="I649"/>
  <c r="I648" s="1"/>
  <c r="I647" s="1"/>
  <c r="I528"/>
  <c r="I516"/>
  <c r="I515" s="1"/>
  <c r="L528"/>
  <c r="J528"/>
  <c r="L516"/>
  <c r="L515" s="1"/>
  <c r="J516"/>
  <c r="J515" s="1"/>
  <c r="I443"/>
  <c r="I442" s="1"/>
  <c r="I441" s="1"/>
  <c r="I440" s="1"/>
  <c r="L443"/>
  <c r="L442" s="1"/>
  <c r="L441" s="1"/>
  <c r="L440" s="1"/>
  <c r="I406"/>
  <c r="L406"/>
  <c r="J406"/>
  <c r="L547"/>
  <c r="J394"/>
  <c r="J387" s="1"/>
  <c r="J386" s="1"/>
  <c r="L359"/>
  <c r="L345"/>
  <c r="M303"/>
  <c r="M302" s="1"/>
  <c r="J303"/>
  <c r="J302" s="1"/>
  <c r="L277"/>
  <c r="L276" s="1"/>
  <c r="L275" s="1"/>
  <c r="L355"/>
  <c r="J352"/>
  <c r="J351" s="1"/>
  <c r="J350" s="1"/>
  <c r="J349" s="1"/>
  <c r="L341"/>
  <c r="J336"/>
  <c r="J335" s="1"/>
  <c r="J334" s="1"/>
  <c r="J333" s="1"/>
  <c r="L205"/>
  <c r="L200" s="1"/>
  <c r="J205"/>
  <c r="J200" s="1"/>
  <c r="M246"/>
  <c r="M245" s="1"/>
  <c r="M244" s="1"/>
  <c r="M243" s="1"/>
  <c r="I226"/>
  <c r="I225" s="1"/>
  <c r="I224" s="1"/>
  <c r="I223" s="1"/>
  <c r="I222" s="1"/>
  <c r="M205"/>
  <c r="M200" s="1"/>
  <c r="I193"/>
  <c r="I189" s="1"/>
  <c r="I176"/>
  <c r="I175" s="1"/>
  <c r="I174" s="1"/>
  <c r="I173" s="1"/>
  <c r="I146"/>
  <c r="I145" s="1"/>
  <c r="I144" s="1"/>
  <c r="I137" s="1"/>
  <c r="I246"/>
  <c r="I245" s="1"/>
  <c r="I244" s="1"/>
  <c r="I243" s="1"/>
  <c r="I205"/>
  <c r="I200" s="1"/>
  <c r="M146"/>
  <c r="M145" s="1"/>
  <c r="M144" s="1"/>
  <c r="M137" s="1"/>
  <c r="I98"/>
  <c r="I97" s="1"/>
  <c r="I84"/>
  <c r="L148"/>
  <c r="L147" s="1"/>
  <c r="L146" s="1"/>
  <c r="L145" s="1"/>
  <c r="L144" s="1"/>
  <c r="L137" s="1"/>
  <c r="J146"/>
  <c r="J145" s="1"/>
  <c r="J144" s="1"/>
  <c r="J137" s="1"/>
  <c r="L123"/>
  <c r="L122" s="1"/>
  <c r="L121" s="1"/>
  <c r="M78"/>
  <c r="L63"/>
  <c r="I70"/>
  <c r="I69" s="1"/>
  <c r="I65"/>
  <c r="I64" s="1"/>
  <c r="I57"/>
  <c r="J50"/>
  <c r="J49" s="1"/>
  <c r="J48" s="1"/>
  <c r="J47" s="1"/>
  <c r="I51"/>
  <c r="J28"/>
  <c r="J27" s="1"/>
  <c r="J26" s="1"/>
  <c r="J25" s="1"/>
  <c r="M63"/>
  <c r="M47" s="1"/>
  <c r="I60"/>
  <c r="I54"/>
  <c r="M28"/>
  <c r="M27" s="1"/>
  <c r="M26" s="1"/>
  <c r="M25" s="1"/>
  <c r="H876"/>
  <c r="I110" l="1"/>
  <c r="J537"/>
  <c r="J791"/>
  <c r="J773" s="1"/>
  <c r="J759" s="1"/>
  <c r="L50"/>
  <c r="L49" s="1"/>
  <c r="L48" s="1"/>
  <c r="J579"/>
  <c r="J578" s="1"/>
  <c r="L47"/>
  <c r="I837"/>
  <c r="I836" s="1"/>
  <c r="I830" s="1"/>
  <c r="M791"/>
  <c r="L791"/>
  <c r="I394"/>
  <c r="I387" s="1"/>
  <c r="I386" s="1"/>
  <c r="L614"/>
  <c r="L613" s="1"/>
  <c r="L667"/>
  <c r="L666" s="1"/>
  <c r="I719"/>
  <c r="I718" s="1"/>
  <c r="I717" s="1"/>
  <c r="I707" s="1"/>
  <c r="J666"/>
  <c r="M537"/>
  <c r="L540"/>
  <c r="L539" s="1"/>
  <c r="L538" s="1"/>
  <c r="L537" s="1"/>
  <c r="I540"/>
  <c r="I539" s="1"/>
  <c r="I538" s="1"/>
  <c r="I537" s="1"/>
  <c r="I182"/>
  <c r="L110"/>
  <c r="L78" s="1"/>
  <c r="L41" s="1"/>
  <c r="M666"/>
  <c r="J78"/>
  <c r="J41" s="1"/>
  <c r="I340"/>
  <c r="I336" s="1"/>
  <c r="I335" s="1"/>
  <c r="I334" s="1"/>
  <c r="I333" s="1"/>
  <c r="L743"/>
  <c r="L742" s="1"/>
  <c r="L736" s="1"/>
  <c r="L837"/>
  <c r="L836" s="1"/>
  <c r="L830" s="1"/>
  <c r="L848"/>
  <c r="L585"/>
  <c r="L579" s="1"/>
  <c r="L578" s="1"/>
  <c r="M823"/>
  <c r="M822" s="1"/>
  <c r="L340"/>
  <c r="L336" s="1"/>
  <c r="L335" s="1"/>
  <c r="L334" s="1"/>
  <c r="L333" s="1"/>
  <c r="J385"/>
  <c r="J614"/>
  <c r="J613" s="1"/>
  <c r="L475"/>
  <c r="I78"/>
  <c r="M475"/>
  <c r="I354"/>
  <c r="I353" s="1"/>
  <c r="I352" s="1"/>
  <c r="I351" s="1"/>
  <c r="I350" s="1"/>
  <c r="I349" s="1"/>
  <c r="I773"/>
  <c r="I759" s="1"/>
  <c r="L182"/>
  <c r="L181" s="1"/>
  <c r="L172" s="1"/>
  <c r="I640"/>
  <c r="I639" s="1"/>
  <c r="I666"/>
  <c r="I848"/>
  <c r="I823" s="1"/>
  <c r="I822" s="1"/>
  <c r="L385"/>
  <c r="I181"/>
  <c r="I172" s="1"/>
  <c r="M706"/>
  <c r="J181"/>
  <c r="J172" s="1"/>
  <c r="M41"/>
  <c r="M181"/>
  <c r="M172" s="1"/>
  <c r="L354"/>
  <c r="L353" s="1"/>
  <c r="L352" s="1"/>
  <c r="L351" s="1"/>
  <c r="L350" s="1"/>
  <c r="L349" s="1"/>
  <c r="M385"/>
  <c r="I475"/>
  <c r="I743"/>
  <c r="I742" s="1"/>
  <c r="I736" s="1"/>
  <c r="I614"/>
  <c r="I613" s="1"/>
  <c r="L707"/>
  <c r="M773"/>
  <c r="M759" s="1"/>
  <c r="L773"/>
  <c r="L759" s="1"/>
  <c r="I429"/>
  <c r="I428" s="1"/>
  <c r="I427" s="1"/>
  <c r="I426" s="1"/>
  <c r="I585"/>
  <c r="I579" s="1"/>
  <c r="I578" s="1"/>
  <c r="I50"/>
  <c r="I49" s="1"/>
  <c r="I48" s="1"/>
  <c r="I63"/>
  <c r="L266"/>
  <c r="L253" s="1"/>
  <c r="J475"/>
  <c r="M577"/>
  <c r="J707"/>
  <c r="J706" s="1"/>
  <c r="J823"/>
  <c r="J822" s="1"/>
  <c r="J876"/>
  <c r="K876"/>
  <c r="M876"/>
  <c r="J577" l="1"/>
  <c r="L823"/>
  <c r="L822" s="1"/>
  <c r="J665"/>
  <c r="L577"/>
  <c r="L439" s="1"/>
  <c r="L438" s="1"/>
  <c r="L706"/>
  <c r="L665" s="1"/>
  <c r="M439"/>
  <c r="M438" s="1"/>
  <c r="I385"/>
  <c r="M665"/>
  <c r="J439"/>
  <c r="J438" s="1"/>
  <c r="J40"/>
  <c r="L40"/>
  <c r="I577"/>
  <c r="I439" s="1"/>
  <c r="I438" s="1"/>
  <c r="M40"/>
  <c r="I706"/>
  <c r="I665" s="1"/>
  <c r="I47"/>
  <c r="I41" s="1"/>
  <c r="I40" s="1"/>
  <c r="I876"/>
  <c r="J865" l="1"/>
  <c r="L865"/>
  <c r="M865"/>
  <c r="I865"/>
  <c r="L876"/>
</calcChain>
</file>

<file path=xl/sharedStrings.xml><?xml version="1.0" encoding="utf-8"?>
<sst xmlns="http://schemas.openxmlformats.org/spreadsheetml/2006/main" count="3635" uniqueCount="674">
  <si>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</si>
  <si>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</si>
  <si>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</si>
  <si>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</si>
  <si>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</si>
  <si>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</si>
  <si>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</si>
  <si>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</si>
  <si>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</si>
  <si>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</si>
  <si>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</si>
  <si>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</si>
  <si>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</si>
  <si>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</si>
  <si>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</si>
  <si>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</si>
  <si>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</si>
  <si>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</si>
  <si>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</si>
  <si>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</si>
  <si>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</si>
  <si>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</si>
  <si>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</si>
  <si>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</si>
  <si>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</si>
  <si>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</si>
  <si>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</si>
  <si>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</si>
  <si>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</si>
  <si>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</si>
  <si>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</si>
  <si>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</si>
  <si>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</si>
  <si>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</si>
  <si>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</si>
  <si>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</si>
  <si>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</si>
  <si>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</si>
  <si>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</si>
  <si>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</si>
  <si>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</si>
  <si>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</si>
  <si>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</si>
  <si>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</si>
  <si>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</si>
  <si>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</si>
  <si>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</si>
  <si>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</si>
  <si>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</si>
  <si>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</si>
  <si>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</si>
  <si>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</si>
  <si>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</si>
  <si>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</si>
  <si>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</si>
  <si>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</si>
  <si>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</si>
  <si>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</si>
  <si>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</si>
  <si>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</si>
  <si>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</si>
  <si>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</si>
  <si>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</si>
  <si>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</si>
  <si>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</si>
  <si>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</si>
  <si>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</si>
  <si>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</si>
  <si>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</si>
  <si>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</si>
  <si>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</si>
  <si>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</si>
  <si>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</si>
  <si>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</si>
  <si>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</si>
  <si>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</si>
  <si>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</si>
  <si>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</si>
  <si>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</si>
  <si>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</si>
  <si>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</si>
  <si>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</si>
  <si>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</si>
  <si>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</si>
  <si>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</si>
  <si>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</si>
  <si>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</si>
  <si>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</si>
  <si>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</si>
  <si>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</si>
  <si>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</si>
  <si>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</si>
  <si>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</si>
  <si>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</si>
  <si>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</si>
  <si>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</si>
  <si>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</si>
  <si>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</si>
  <si>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</si>
  <si>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</si>
  <si>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</si>
  <si>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</si>
  <si>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</si>
  <si>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</si>
  <si>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</si>
  <si>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</si>
  <si>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</si>
  <si>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</si>
  <si>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</si>
  <si>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</si>
  <si>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</si>
  <si>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</si>
  <si>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</si>
  <si>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</si>
  <si>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</si>
  <si>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</si>
  <si>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</si>
  <si>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</si>
  <si>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</si>
  <si>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</si>
  <si>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</si>
  <si>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</si>
  <si>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</si>
  <si>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</si>
  <si>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</si>
  <si>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</si>
  <si>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</si>
  <si>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</si>
  <si>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</si>
  <si>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</si>
  <si>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</si>
  <si>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</si>
  <si>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</si>
  <si>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</si>
  <si>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</si>
  <si>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</si>
  <si>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</si>
  <si>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</si>
  <si>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</si>
  <si>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</si>
  <si>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</si>
  <si>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</si>
  <si>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</si>
  <si>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</si>
  <si>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</si>
  <si>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</si>
  <si>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</si>
  <si>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</si>
  <si>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</si>
  <si>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</si>
  <si>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</si>
  <si>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</si>
  <si>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</si>
  <si>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</si>
  <si>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</si>
  <si>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</si>
  <si>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</si>
  <si>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</si>
  <si>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</si>
  <si>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</si>
  <si>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</si>
  <si>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</si>
  <si>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</si>
  <si>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</si>
  <si>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</si>
  <si>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</si>
  <si>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</si>
  <si>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</si>
  <si>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</si>
  <si>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</si>
  <si>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</si>
  <si>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</si>
  <si>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</si>
  <si>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</si>
  <si>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</si>
  <si>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</si>
  <si>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</si>
  <si>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</si>
  <si>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</si>
  <si>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</si>
  <si>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</si>
  <si>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</si>
  <si>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</si>
  <si>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</si>
  <si>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</si>
  <si>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</si>
  <si>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</si>
  <si>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</si>
  <si>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</si>
  <si>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</si>
  <si>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</si>
  <si>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</si>
  <si>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</si>
  <si>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</si>
  <si>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</si>
  <si>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</si>
  <si>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</si>
  <si>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</si>
  <si>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</si>
  <si>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</si>
  <si>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</si>
  <si>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</si>
  <si>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</si>
  <si>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</si>
  <si>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</si>
  <si>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</si>
  <si>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</si>
  <si>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</si>
  <si>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</si>
  <si>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</si>
  <si>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</si>
  <si>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</si>
  <si>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</si>
  <si>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</si>
  <si>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</si>
  <si>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</si>
  <si>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</si>
  <si>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</si>
  <si>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</si>
  <si>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</si>
  <si>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</si>
  <si>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</si>
  <si>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</si>
  <si>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</si>
  <si>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</si>
  <si>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</si>
  <si>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</si>
  <si>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</si>
  <si>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</si>
  <si>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</si>
  <si>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</si>
  <si>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</si>
  <si>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</si>
  <si>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</si>
  <si>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</si>
  <si>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</si>
  <si>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</si>
  <si>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</si>
  <si>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</si>
  <si>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</si>
  <si>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</si>
  <si>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</si>
  <si>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</si>
  <si>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</si>
  <si>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</si>
  <si>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</si>
  <si>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</si>
  <si>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</si>
  <si>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</si>
  <si>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</si>
  <si>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</si>
  <si>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</si>
  <si>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</si>
  <si>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</si>
  <si>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</si>
  <si>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</si>
  <si>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</si>
  <si>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</si>
  <si>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</si>
  <si>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</si>
  <si>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</si>
  <si>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</si>
  <si>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</si>
  <si>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</si>
  <si>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</si>
  <si>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</si>
  <si>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</si>
  <si>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</si>
  <si>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</si>
  <si>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</si>
  <si>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</si>
  <si>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</si>
  <si>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</si>
  <si>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</si>
  <si>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</si>
  <si>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</si>
  <si>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</si>
  <si>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</si>
  <si>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</si>
  <si>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</si>
  <si>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</si>
  <si>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</si>
  <si>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</si>
  <si>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</si>
  <si>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</si>
  <si>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</si>
  <si>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</si>
  <si>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</si>
  <si>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</si>
  <si>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</si>
  <si>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</si>
  <si>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</si>
  <si>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</si>
  <si>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</si>
  <si>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</si>
  <si>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</si>
  <si>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03 1 01 00000</t>
  </si>
  <si>
    <t>03 1 01 10120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</si>
  <si>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</si>
  <si>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</si>
  <si>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</si>
  <si>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</si>
  <si>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</si>
  <si>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</si>
  <si>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</si>
  <si>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</si>
  <si>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</si>
  <si>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</si>
  <si>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</si>
  <si>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</si>
  <si>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</si>
  <si>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</si>
  <si>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</si>
  <si>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</si>
  <si>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</si>
  <si>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</si>
  <si>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</si>
  <si>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</si>
  <si>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</si>
  <si>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</si>
  <si>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</si>
  <si>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</si>
  <si>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</si>
  <si>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</si>
  <si>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</si>
  <si>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</si>
  <si>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</si>
  <si>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</si>
  <si>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</si>
  <si>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</si>
  <si>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</si>
  <si>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</si>
  <si>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</si>
  <si>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</si>
  <si>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</si>
  <si>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</si>
  <si>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</si>
  <si>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</si>
  <si>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</si>
  <si>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</si>
  <si>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</si>
  <si>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</si>
  <si>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</si>
  <si>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</si>
  <si>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</si>
  <si>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</si>
  <si>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</si>
  <si>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</si>
  <si>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</si>
  <si>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</si>
  <si>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</si>
  <si>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</si>
  <si>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</si>
  <si>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</si>
  <si>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</si>
  <si>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</si>
  <si>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</si>
  <si>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</si>
  <si>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</si>
  <si>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</si>
  <si>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</si>
  <si>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</si>
  <si>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</si>
  <si>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</si>
  <si>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</si>
  <si>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</si>
  <si>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</si>
  <si>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</si>
  <si>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</si>
  <si>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</si>
  <si>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</si>
  <si>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</si>
  <si>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</si>
  <si>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</si>
  <si>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</si>
  <si>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</si>
  <si>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</si>
  <si>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</si>
  <si>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</si>
  <si>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</si>
  <si>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</si>
  <si>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</si>
  <si>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</si>
  <si>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</si>
  <si>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</si>
  <si>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</si>
  <si>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</si>
  <si>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</si>
  <si>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</si>
  <si>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</si>
  <si>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</si>
  <si>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</si>
  <si>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</si>
  <si>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</si>
  <si>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</si>
  <si>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</si>
  <si>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</si>
  <si>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</si>
  <si>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</si>
  <si>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</si>
  <si>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</si>
  <si>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</si>
  <si>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</si>
  <si>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</si>
  <si>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</si>
  <si>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</si>
  <si>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</si>
  <si>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</si>
  <si>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</si>
  <si>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</si>
  <si>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</si>
  <si>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</si>
  <si>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</si>
  <si>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</si>
  <si>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</si>
  <si>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</si>
  <si>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</si>
  <si>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</si>
  <si>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</si>
  <si>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</si>
  <si>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</si>
  <si>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</si>
  <si>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</si>
  <si>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</si>
  <si>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</si>
  <si>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</si>
  <si>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</si>
  <si>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</si>
  <si>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</si>
  <si>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</si>
  <si>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</si>
  <si>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</si>
  <si>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</si>
  <si>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</si>
  <si>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</si>
  <si>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</si>
  <si>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</si>
  <si>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</si>
  <si>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</si>
  <si>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</si>
  <si>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</si>
  <si>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</si>
  <si>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</si>
  <si>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13 1 05 10220</t>
  </si>
  <si>
    <t>13 1 06 10220</t>
  </si>
  <si>
    <t>13 1 07 10220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</si>
  <si>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</si>
  <si>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</si>
  <si>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</si>
  <si>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</si>
  <si>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</si>
  <si>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</si>
  <si>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</si>
  <si>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</si>
  <si>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</si>
  <si>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</si>
  <si>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</si>
  <si>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</si>
  <si>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</si>
  <si>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</si>
  <si>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</si>
  <si>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</si>
  <si>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</si>
  <si>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</si>
  <si>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</si>
  <si>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</si>
  <si>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</si>
  <si>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</si>
  <si>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</si>
  <si>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</si>
  <si>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</si>
  <si>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</si>
  <si>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</si>
  <si>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</si>
  <si>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</si>
  <si>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</si>
  <si>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</si>
  <si>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</si>
  <si>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</si>
  <si>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</si>
  <si>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</si>
  <si>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</si>
  <si>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</si>
  <si>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</si>
  <si>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</si>
  <si>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</si>
  <si>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</si>
  <si>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</si>
  <si>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</si>
  <si>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</si>
  <si>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</si>
  <si>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</si>
  <si>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</si>
  <si>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</si>
  <si>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</si>
  <si>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</si>
  <si>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</si>
  <si>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</si>
  <si>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</si>
  <si>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</si>
  <si>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</si>
  <si>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</si>
  <si>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</si>
  <si>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</si>
  <si>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</si>
  <si>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</si>
  <si>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</si>
  <si>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</si>
  <si>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</si>
  <si>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</si>
  <si>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</si>
  <si>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</si>
  <si>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</si>
  <si>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</si>
  <si>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</si>
  <si>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</si>
  <si>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</si>
  <si>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</si>
  <si>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</si>
  <si>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</si>
  <si>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</si>
  <si>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</si>
  <si>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</si>
  <si>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</si>
  <si>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</si>
  <si>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</si>
  <si>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</si>
  <si>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</si>
  <si>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</si>
  <si>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</si>
  <si>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</si>
  <si>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</si>
  <si>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</si>
  <si>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</si>
  <si>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</si>
  <si>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</si>
  <si>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</si>
  <si>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</si>
  <si>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</si>
  <si>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</si>
  <si>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</si>
  <si>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</si>
  <si>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</si>
  <si>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</si>
  <si>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</si>
  <si>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</si>
  <si>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</si>
  <si>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</si>
  <si>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</si>
  <si>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</si>
  <si>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</si>
  <si>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</si>
  <si>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</si>
  <si>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</si>
  <si>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</si>
  <si>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</si>
  <si>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</si>
  <si>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</si>
  <si>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</si>
  <si>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</si>
  <si>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</si>
  <si>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</si>
  <si>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</si>
  <si>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</si>
  <si>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</si>
  <si>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</si>
  <si>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</si>
  <si>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</si>
  <si>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</si>
  <si>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</si>
  <si>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</si>
  <si>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</si>
  <si>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</si>
  <si>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</si>
  <si>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</si>
  <si>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</si>
  <si>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</si>
  <si>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</si>
  <si>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</si>
  <si>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</si>
  <si>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</si>
  <si>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07 1 02 S0640</t>
  </si>
  <si>
    <t>Внесение изменений в Генеральные планы сельских поселений Кавказского района</t>
  </si>
  <si>
    <t>03 6 02 10050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</si>
  <si>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</si>
  <si>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</si>
  <si>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</si>
  <si>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</si>
  <si>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</si>
  <si>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</si>
  <si>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</si>
  <si>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</si>
  <si>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</si>
  <si>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</si>
  <si>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</si>
  <si>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</si>
  <si>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</si>
  <si>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</si>
  <si>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</si>
  <si>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</si>
  <si>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</si>
  <si>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</si>
  <si>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</si>
  <si>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</si>
  <si>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</si>
  <si>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</si>
  <si>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Государственная поддержка отрасли культуры</t>
  </si>
  <si>
    <t>07 1 03 L5190</t>
  </si>
  <si>
    <t>03 4 01 10740</t>
  </si>
  <si>
    <t>2025 год</t>
  </si>
  <si>
    <t>Мероприятия по организации отдыха детей и подростков</t>
  </si>
  <si>
    <t>Спорт высших достижений</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</si>
  <si>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</si>
  <si>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</si>
  <si>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</si>
  <si>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</si>
  <si>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</si>
  <si>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</si>
  <si>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</si>
  <si>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</si>
  <si>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</si>
  <si>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</si>
  <si>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уточненный 2025 год</t>
  </si>
  <si>
    <t>2026 год</t>
  </si>
  <si>
    <t>уточнен 2026 год</t>
  </si>
  <si>
    <t>Финансовое обеспечение деятельности муниципального казенного  учреждения «Единая служба заказчика» муниципального образования Кавказский район</t>
  </si>
  <si>
    <t>03 3 04 00000</t>
  </si>
  <si>
    <t>03 3 04 00590</t>
  </si>
  <si>
    <t>Средства массовой информации</t>
  </si>
  <si>
    <t>Телевидение и радиовещание</t>
  </si>
  <si>
    <t>11 1 02 00590</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</si>
  <si>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(круглогодично)</t>
  </si>
  <si>
    <t>07 1 02 40020</t>
  </si>
  <si>
    <t>Ежемесячная доплата педагогическим работникам муниципальных общеобразовательных организаций в возрасте до 35 лет (включительно)</t>
  </si>
  <si>
    <t>01 1 02 10840</t>
  </si>
  <si>
    <t>Единовременная выплата молодым специалистам - победителям (призерам) муниципальных конкурсов профессионального мастерства "Лучший по профессии"</t>
  </si>
  <si>
    <t>01 1 07 10830</t>
  </si>
  <si>
    <t>Осуществление капитального ремонта</t>
  </si>
  <si>
    <t>Обеспечение жителей района дополнительными местами в детских дошкольных  образовательных учреждениях</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</si>
  <si>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</si>
  <si>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03 1 01 S0470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</si>
  <si>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</si>
  <si>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Другие вопросы в области жилищно-коммунального хозяйства</t>
  </si>
  <si>
    <t>Капитальный ремонт общего имущества собственников помещений в многоквартирных домах, находящихся в муниципальной собственности</t>
  </si>
  <si>
    <t>03 3 03 00000</t>
  </si>
  <si>
    <t>Взносы на капитальный ремонт общего имущества собственников помещений в многоквартирных домах, находящихся в муниципальной собственности</t>
  </si>
  <si>
    <t>03 3 03 10540</t>
  </si>
  <si>
    <t>03 6 02 10140</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</si>
  <si>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</si>
  <si>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утвержденный 2026 год</t>
  </si>
  <si>
    <t xml:space="preserve">"О бюджете муниципального </t>
  </si>
  <si>
    <t xml:space="preserve">образования Кавказский район </t>
  </si>
  <si>
    <t>на 2024 год и плановый период</t>
  </si>
  <si>
    <t xml:space="preserve"> 2025 и 2026 годов"</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</si>
  <si>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</si>
  <si>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01 А0820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</si>
  <si>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</si>
  <si>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1 02 R3032</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</si>
  <si>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</si>
  <si>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утвержденный 2025 год</t>
  </si>
  <si>
    <t>Обеспечение функционирования модели персонифицированного финансирования дополнительного образования детей</t>
  </si>
  <si>
    <t>01 1 03 10780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</si>
  <si>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</si>
  <si>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</si>
  <si>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</si>
  <si>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</si>
  <si>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Подпрограмма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</si>
  <si>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Методическое обслуживание учреждений культуры</t>
  </si>
  <si>
    <t>Внесение изменений в правила землепользования и застройки сельских поселений Кавказского района</t>
  </si>
  <si>
    <t>08 1 03 60820</t>
  </si>
  <si>
    <t>"Приложение № 114</t>
  </si>
  <si>
    <t>Изменение ведомственной структуры расходов бюджета муниципального образования  Кавказский район на 2025-2026 годы, предусмотренной приложениями 11 - 11.3 к решению Совета муниципального образования Кавказский район "О бюджете муниципального образования Кавказский район на 2024 год и плановый период 2025 и 2026 годов"</t>
  </si>
  <si>
    <t>Приложение № 5</t>
  </si>
  <si>
    <t>от 30 октября 2024 г. № 158</t>
  </si>
</sst>
</file>

<file path=xl/styles.xml><?xml version="1.0" encoding="utf-8"?>
<styleSheet xmlns="http://schemas.openxmlformats.org/spreadsheetml/2006/main">
  <numFmts count="2">
    <numFmt numFmtId="164" formatCode="0.0"/>
    <numFmt numFmtId="165" formatCode="#,##0.0"/>
  </numFmts>
  <fonts count="10">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6">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2" fillId="2" borderId="1" xfId="0" applyFont="1" applyFill="1" applyBorder="1" applyAlignment="1">
      <alignment wrapText="1"/>
    </xf>
    <xf numFmtId="0" fontId="2" fillId="2" borderId="1" xfId="0" applyNumberFormat="1" applyFont="1" applyFill="1" applyBorder="1" applyAlignment="1">
      <alignment vertical="center" wrapText="1"/>
    </xf>
    <xf numFmtId="0" fontId="4" fillId="2" borderId="3" xfId="0" applyFont="1" applyFill="1" applyBorder="1" applyAlignment="1">
      <alignment horizontal="left" vertical="center" wrapText="1"/>
    </xf>
    <xf numFmtId="0" fontId="1" fillId="2" borderId="3"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3" xfId="0" applyFont="1" applyFill="1" applyBorder="1" applyAlignment="1">
      <alignment horizontal="left" wrapText="1"/>
    </xf>
    <xf numFmtId="49" fontId="2" fillId="0" borderId="1" xfId="0" applyNumberFormat="1" applyFont="1" applyFill="1" applyBorder="1" applyAlignment="1">
      <alignment vertical="center" wrapText="1"/>
    </xf>
    <xf numFmtId="0" fontId="8" fillId="2" borderId="0" xfId="0" applyFont="1" applyFill="1" applyAlignment="1">
      <alignment horizontal="right" wrapText="1"/>
    </xf>
    <xf numFmtId="0" fontId="9" fillId="2" borderId="3" xfId="0" applyNumberFormat="1"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77"/>
  <sheetViews>
    <sheetView tabSelected="1" zoomScaleNormal="10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3.42578125" style="1" customWidth="1"/>
    <col min="7" max="7" width="4.140625" style="1" customWidth="1"/>
    <col min="8" max="8" width="11.28515625" style="1" hidden="1" customWidth="1"/>
    <col min="9" max="9" width="12.140625" style="1" customWidth="1"/>
    <col min="10" max="10" width="11.42578125" style="1" hidden="1" customWidth="1"/>
    <col min="11" max="11" width="10.7109375" style="1" hidden="1" customWidth="1"/>
    <col min="12" max="12" width="12" style="1" customWidth="1"/>
    <col min="13" max="13" width="11" style="1" hidden="1" customWidth="1"/>
    <col min="14" max="16384" width="9.140625" style="1"/>
  </cols>
  <sheetData>
    <row r="1" spans="6:13" ht="15.75">
      <c r="F1" s="95" t="s">
        <v>672</v>
      </c>
      <c r="G1" s="95"/>
      <c r="H1" s="95"/>
      <c r="I1" s="95"/>
      <c r="J1" s="95"/>
      <c r="K1" s="95"/>
      <c r="L1" s="95"/>
    </row>
    <row r="2" spans="6:13" ht="15.75">
      <c r="F2" s="95" t="s">
        <v>192</v>
      </c>
      <c r="G2" s="95"/>
      <c r="H2" s="95"/>
      <c r="I2" s="95"/>
      <c r="J2" s="95"/>
      <c r="K2" s="95"/>
      <c r="L2" s="95"/>
    </row>
    <row r="3" spans="6:13" ht="15.75">
      <c r="F3" s="95" t="s">
        <v>193</v>
      </c>
      <c r="G3" s="95"/>
      <c r="H3" s="95"/>
      <c r="I3" s="95"/>
      <c r="J3" s="95"/>
      <c r="K3" s="95"/>
      <c r="L3" s="95"/>
    </row>
    <row r="4" spans="6:13" ht="15.75">
      <c r="F4" s="95" t="s">
        <v>194</v>
      </c>
      <c r="G4" s="95"/>
      <c r="H4" s="95"/>
      <c r="I4" s="95"/>
      <c r="J4" s="95"/>
      <c r="K4" s="95"/>
      <c r="L4" s="95"/>
    </row>
    <row r="5" spans="6:13" ht="15.75">
      <c r="F5" s="95" t="s">
        <v>673</v>
      </c>
      <c r="G5" s="95"/>
      <c r="H5" s="95"/>
      <c r="I5" s="95"/>
      <c r="J5" s="95"/>
      <c r="K5" s="95"/>
      <c r="L5" s="95"/>
    </row>
    <row r="7" spans="6:13" ht="15" customHeight="1">
      <c r="F7" s="95" t="s">
        <v>670</v>
      </c>
      <c r="G7" s="95"/>
      <c r="H7" s="95"/>
      <c r="I7" s="95"/>
      <c r="J7" s="95"/>
      <c r="K7" s="95"/>
      <c r="L7" s="95"/>
      <c r="M7" s="82"/>
    </row>
    <row r="8" spans="6:13" ht="15" customHeight="1">
      <c r="F8" s="95" t="s">
        <v>192</v>
      </c>
      <c r="G8" s="95"/>
      <c r="H8" s="95"/>
      <c r="I8" s="95"/>
      <c r="J8" s="95"/>
      <c r="K8" s="95"/>
      <c r="L8" s="95"/>
      <c r="M8" s="82"/>
    </row>
    <row r="9" spans="6:13" ht="15" customHeight="1">
      <c r="F9" s="95" t="s">
        <v>193</v>
      </c>
      <c r="G9" s="95"/>
      <c r="H9" s="95"/>
      <c r="I9" s="95"/>
      <c r="J9" s="95"/>
      <c r="K9" s="95"/>
      <c r="L9" s="95"/>
      <c r="M9" s="82"/>
    </row>
    <row r="10" spans="6:13" ht="15" customHeight="1">
      <c r="F10" s="95" t="s">
        <v>194</v>
      </c>
      <c r="G10" s="95"/>
      <c r="H10" s="95"/>
      <c r="I10" s="95"/>
      <c r="J10" s="95"/>
      <c r="K10" s="95"/>
      <c r="L10" s="95"/>
      <c r="M10" s="82"/>
    </row>
    <row r="11" spans="6:13" ht="15" customHeight="1">
      <c r="F11" s="95" t="s">
        <v>650</v>
      </c>
      <c r="G11" s="95"/>
      <c r="H11" s="95"/>
      <c r="I11" s="95"/>
      <c r="J11" s="95"/>
      <c r="K11" s="95"/>
      <c r="L11" s="95"/>
      <c r="M11" s="82"/>
    </row>
    <row r="12" spans="6:13" ht="15" customHeight="1">
      <c r="F12" s="95" t="s">
        <v>651</v>
      </c>
      <c r="G12" s="95"/>
      <c r="H12" s="95"/>
      <c r="I12" s="95"/>
      <c r="J12" s="95"/>
      <c r="K12" s="95"/>
      <c r="L12" s="95"/>
      <c r="M12" s="82"/>
    </row>
    <row r="13" spans="6:13" ht="15" customHeight="1">
      <c r="F13" s="95" t="s">
        <v>652</v>
      </c>
      <c r="G13" s="95"/>
      <c r="H13" s="95"/>
      <c r="I13" s="95"/>
      <c r="J13" s="95"/>
      <c r="K13" s="95"/>
      <c r="L13" s="95"/>
      <c r="M13" s="82"/>
    </row>
    <row r="14" spans="6:13" ht="15" customHeight="1">
      <c r="F14" s="95" t="s">
        <v>653</v>
      </c>
      <c r="G14" s="95"/>
      <c r="H14" s="95"/>
      <c r="I14" s="95"/>
      <c r="J14" s="95"/>
      <c r="K14" s="95"/>
      <c r="L14" s="95"/>
      <c r="M14" s="82"/>
    </row>
    <row r="15" spans="6:13" ht="15" customHeight="1">
      <c r="F15" s="90"/>
      <c r="G15" s="90"/>
      <c r="H15" s="90"/>
      <c r="I15" s="90"/>
      <c r="J15" s="90"/>
      <c r="K15" s="90"/>
      <c r="L15" s="90"/>
      <c r="M15" s="82"/>
    </row>
    <row r="16" spans="6:13" ht="15" customHeight="1">
      <c r="F16" s="90"/>
      <c r="G16" s="90"/>
      <c r="H16" s="90"/>
      <c r="I16" s="90"/>
      <c r="J16" s="90"/>
      <c r="K16" s="90"/>
      <c r="L16" s="90"/>
      <c r="M16" s="82"/>
    </row>
    <row r="17" spans="1:13" ht="15" customHeight="1">
      <c r="F17" s="95"/>
      <c r="G17" s="95"/>
      <c r="H17" s="95"/>
      <c r="I17" s="95"/>
      <c r="J17" s="95"/>
      <c r="K17" s="95"/>
      <c r="L17" s="95"/>
    </row>
    <row r="18" spans="1:13" ht="64.150000000000006" customHeight="1">
      <c r="A18" s="100" t="s">
        <v>671</v>
      </c>
      <c r="B18" s="100"/>
      <c r="C18" s="100"/>
      <c r="D18" s="100"/>
      <c r="E18" s="100"/>
      <c r="F18" s="100"/>
      <c r="G18" s="100"/>
      <c r="H18" s="100"/>
      <c r="I18" s="100"/>
      <c r="J18" s="100"/>
      <c r="K18" s="100"/>
      <c r="L18" s="100"/>
      <c r="M18" s="100"/>
    </row>
    <row r="21" spans="1:13" ht="13.5" customHeight="1">
      <c r="H21" s="105" t="s">
        <v>189</v>
      </c>
      <c r="I21" s="105"/>
      <c r="J21" s="105"/>
      <c r="K21" s="105"/>
      <c r="L21" s="105"/>
      <c r="M21" s="105"/>
    </row>
    <row r="22" spans="1:13" ht="12.75" customHeight="1">
      <c r="A22" s="97" t="s">
        <v>483</v>
      </c>
      <c r="B22" s="101" t="s">
        <v>44</v>
      </c>
      <c r="C22" s="97" t="s">
        <v>466</v>
      </c>
      <c r="D22" s="97" t="s">
        <v>59</v>
      </c>
      <c r="E22" s="97" t="s">
        <v>60</v>
      </c>
      <c r="F22" s="97" t="s">
        <v>467</v>
      </c>
      <c r="G22" s="97" t="s">
        <v>61</v>
      </c>
      <c r="H22" s="97" t="s">
        <v>659</v>
      </c>
      <c r="I22" s="103" t="s">
        <v>609</v>
      </c>
      <c r="J22" s="97" t="s">
        <v>622</v>
      </c>
      <c r="K22" s="97" t="s">
        <v>649</v>
      </c>
      <c r="L22" s="97" t="s">
        <v>623</v>
      </c>
      <c r="M22" s="97" t="s">
        <v>624</v>
      </c>
    </row>
    <row r="23" spans="1:13" ht="12" customHeight="1">
      <c r="A23" s="99"/>
      <c r="B23" s="102"/>
      <c r="C23" s="98"/>
      <c r="D23" s="98"/>
      <c r="E23" s="98"/>
      <c r="F23" s="98"/>
      <c r="G23" s="98"/>
      <c r="H23" s="99"/>
      <c r="I23" s="104"/>
      <c r="J23" s="99"/>
      <c r="K23" s="99"/>
      <c r="L23" s="99"/>
      <c r="M23" s="99"/>
    </row>
    <row r="24" spans="1:13">
      <c r="A24" s="14">
        <v>1</v>
      </c>
      <c r="B24" s="63">
        <v>2</v>
      </c>
      <c r="C24" s="2">
        <v>3</v>
      </c>
      <c r="D24" s="2">
        <v>4</v>
      </c>
      <c r="E24" s="2">
        <v>5</v>
      </c>
      <c r="F24" s="2">
        <v>6</v>
      </c>
      <c r="G24" s="2">
        <v>7</v>
      </c>
      <c r="H24" s="3" t="s">
        <v>489</v>
      </c>
      <c r="I24" s="3" t="s">
        <v>489</v>
      </c>
      <c r="J24" s="3" t="s">
        <v>489</v>
      </c>
      <c r="K24" s="2">
        <v>9</v>
      </c>
      <c r="L24" s="64">
        <v>9</v>
      </c>
      <c r="M24" s="2">
        <v>9</v>
      </c>
    </row>
    <row r="25" spans="1:13" hidden="1">
      <c r="A25" s="65">
        <v>1</v>
      </c>
      <c r="B25" s="66" t="s">
        <v>535</v>
      </c>
      <c r="C25" s="67">
        <v>901</v>
      </c>
      <c r="D25" s="67"/>
      <c r="E25" s="67"/>
      <c r="F25" s="67"/>
      <c r="G25" s="67"/>
      <c r="H25" s="42">
        <f>H26</f>
        <v>5104.1000000000004</v>
      </c>
      <c r="I25" s="42">
        <f t="shared" ref="I25:M27" si="0">I26</f>
        <v>0</v>
      </c>
      <c r="J25" s="42">
        <f>J26</f>
        <v>5104.1000000000004</v>
      </c>
      <c r="K25" s="42">
        <f t="shared" si="0"/>
        <v>5104.1000000000004</v>
      </c>
      <c r="L25" s="42">
        <f t="shared" si="0"/>
        <v>0</v>
      </c>
      <c r="M25" s="42">
        <f t="shared" si="0"/>
        <v>5104.1000000000004</v>
      </c>
    </row>
    <row r="26" spans="1:13" hidden="1">
      <c r="A26" s="64"/>
      <c r="B26" s="19" t="s">
        <v>62</v>
      </c>
      <c r="C26" s="4" t="s">
        <v>536</v>
      </c>
      <c r="D26" s="4" t="s">
        <v>20</v>
      </c>
      <c r="E26" s="4" t="s">
        <v>26</v>
      </c>
      <c r="F26" s="68"/>
      <c r="G26" s="68"/>
      <c r="H26" s="42">
        <f>H27</f>
        <v>5104.1000000000004</v>
      </c>
      <c r="I26" s="42">
        <f t="shared" si="0"/>
        <v>0</v>
      </c>
      <c r="J26" s="42">
        <f>J27</f>
        <v>5104.1000000000004</v>
      </c>
      <c r="K26" s="42">
        <f t="shared" si="0"/>
        <v>5104.1000000000004</v>
      </c>
      <c r="L26" s="42">
        <f t="shared" si="0"/>
        <v>0</v>
      </c>
      <c r="M26" s="42">
        <f t="shared" si="0"/>
        <v>5104.1000000000004</v>
      </c>
    </row>
    <row r="27" spans="1:13" ht="38.25" hidden="1">
      <c r="A27" s="64"/>
      <c r="B27" s="20" t="s">
        <v>63</v>
      </c>
      <c r="C27" s="6" t="s">
        <v>536</v>
      </c>
      <c r="D27" s="6" t="s">
        <v>20</v>
      </c>
      <c r="E27" s="6" t="s">
        <v>22</v>
      </c>
      <c r="F27" s="6"/>
      <c r="G27" s="68"/>
      <c r="H27" s="43">
        <f>H28</f>
        <v>5104.1000000000004</v>
      </c>
      <c r="I27" s="43">
        <f t="shared" si="0"/>
        <v>0</v>
      </c>
      <c r="J27" s="43">
        <f>J28</f>
        <v>5104.1000000000004</v>
      </c>
      <c r="K27" s="43">
        <f t="shared" si="0"/>
        <v>5104.1000000000004</v>
      </c>
      <c r="L27" s="43">
        <f t="shared" si="0"/>
        <v>0</v>
      </c>
      <c r="M27" s="43">
        <f t="shared" si="0"/>
        <v>5104.1000000000004</v>
      </c>
    </row>
    <row r="28" spans="1:13" ht="25.5" hidden="1">
      <c r="A28" s="64"/>
      <c r="B28" s="18" t="s">
        <v>0</v>
      </c>
      <c r="C28" s="3" t="s">
        <v>536</v>
      </c>
      <c r="D28" s="3" t="s">
        <v>20</v>
      </c>
      <c r="E28" s="3" t="s">
        <v>22</v>
      </c>
      <c r="F28" s="2" t="s">
        <v>207</v>
      </c>
      <c r="G28" s="68"/>
      <c r="H28" s="44">
        <f t="shared" ref="H28" si="1">H29+H32+H35</f>
        <v>5104.1000000000004</v>
      </c>
      <c r="I28" s="44">
        <f t="shared" ref="I28:L28" si="2">I29+I32+I35</f>
        <v>0</v>
      </c>
      <c r="J28" s="44">
        <f t="shared" ref="J28" si="3">J29+J32+J35</f>
        <v>5104.1000000000004</v>
      </c>
      <c r="K28" s="44">
        <f t="shared" ref="K28:M28" si="4">K29+K32+K35</f>
        <v>5104.1000000000004</v>
      </c>
      <c r="L28" s="44">
        <f t="shared" si="2"/>
        <v>0</v>
      </c>
      <c r="M28" s="44">
        <f t="shared" si="4"/>
        <v>5104.1000000000004</v>
      </c>
    </row>
    <row r="29" spans="1:13" ht="25.5" hidden="1">
      <c r="A29" s="64"/>
      <c r="B29" s="21" t="s">
        <v>2</v>
      </c>
      <c r="C29" s="3" t="s">
        <v>536</v>
      </c>
      <c r="D29" s="3" t="s">
        <v>20</v>
      </c>
      <c r="E29" s="3" t="s">
        <v>22</v>
      </c>
      <c r="F29" s="2" t="s">
        <v>208</v>
      </c>
      <c r="G29" s="68"/>
      <c r="H29" s="44">
        <f>H30</f>
        <v>2147.1999999999998</v>
      </c>
      <c r="I29" s="44">
        <f t="shared" ref="I29:M30" si="5">I30</f>
        <v>0</v>
      </c>
      <c r="J29" s="44">
        <f>J30</f>
        <v>2147.1999999999998</v>
      </c>
      <c r="K29" s="44">
        <f t="shared" si="5"/>
        <v>2147.1999999999998</v>
      </c>
      <c r="L29" s="44">
        <f t="shared" si="5"/>
        <v>0</v>
      </c>
      <c r="M29" s="44">
        <f t="shared" si="5"/>
        <v>2147.1999999999998</v>
      </c>
    </row>
    <row r="30" spans="1:13" ht="25.5" hidden="1">
      <c r="A30" s="64"/>
      <c r="B30" s="18" t="s">
        <v>39</v>
      </c>
      <c r="C30" s="3" t="s">
        <v>536</v>
      </c>
      <c r="D30" s="3" t="s">
        <v>20</v>
      </c>
      <c r="E30" s="3" t="s">
        <v>22</v>
      </c>
      <c r="F30" s="2" t="s">
        <v>209</v>
      </c>
      <c r="G30" s="68"/>
      <c r="H30" s="44">
        <f>H31</f>
        <v>2147.1999999999998</v>
      </c>
      <c r="I30" s="44">
        <f t="shared" si="5"/>
        <v>0</v>
      </c>
      <c r="J30" s="44">
        <f>J31</f>
        <v>2147.1999999999998</v>
      </c>
      <c r="K30" s="44">
        <f t="shared" si="5"/>
        <v>2147.1999999999998</v>
      </c>
      <c r="L30" s="44">
        <f t="shared" si="5"/>
        <v>0</v>
      </c>
      <c r="M30" s="44">
        <f t="shared" si="5"/>
        <v>2147.1999999999998</v>
      </c>
    </row>
    <row r="31" spans="1:13" ht="63.75" hidden="1">
      <c r="A31" s="64"/>
      <c r="B31" s="18" t="s">
        <v>97</v>
      </c>
      <c r="C31" s="3" t="s">
        <v>536</v>
      </c>
      <c r="D31" s="3" t="s">
        <v>20</v>
      </c>
      <c r="E31" s="3" t="s">
        <v>22</v>
      </c>
      <c r="F31" s="2" t="s">
        <v>209</v>
      </c>
      <c r="G31" s="2">
        <v>100</v>
      </c>
      <c r="H31" s="44">
        <v>2147.1999999999998</v>
      </c>
      <c r="I31" s="44">
        <f>J31-H31</f>
        <v>0</v>
      </c>
      <c r="J31" s="44">
        <v>2147.1999999999998</v>
      </c>
      <c r="K31" s="44">
        <v>2147.1999999999998</v>
      </c>
      <c r="L31" s="44">
        <f>M31-K31</f>
        <v>0</v>
      </c>
      <c r="M31" s="44">
        <v>2147.1999999999998</v>
      </c>
    </row>
    <row r="32" spans="1:13" ht="25.5" hidden="1">
      <c r="A32" s="64"/>
      <c r="B32" s="21" t="s">
        <v>3</v>
      </c>
      <c r="C32" s="3" t="s">
        <v>536</v>
      </c>
      <c r="D32" s="3" t="s">
        <v>20</v>
      </c>
      <c r="E32" s="3" t="s">
        <v>22</v>
      </c>
      <c r="F32" s="2" t="s">
        <v>210</v>
      </c>
      <c r="G32" s="2"/>
      <c r="H32" s="44">
        <f>H33</f>
        <v>840</v>
      </c>
      <c r="I32" s="44">
        <f t="shared" ref="I32:M33" si="6">I33</f>
        <v>0</v>
      </c>
      <c r="J32" s="44">
        <f>J33</f>
        <v>840</v>
      </c>
      <c r="K32" s="44">
        <f t="shared" si="6"/>
        <v>840</v>
      </c>
      <c r="L32" s="44">
        <f t="shared" si="6"/>
        <v>0</v>
      </c>
      <c r="M32" s="44">
        <f t="shared" si="6"/>
        <v>840</v>
      </c>
    </row>
    <row r="33" spans="1:13" ht="25.5" hidden="1">
      <c r="A33" s="64"/>
      <c r="B33" s="18" t="s">
        <v>39</v>
      </c>
      <c r="C33" s="3" t="s">
        <v>536</v>
      </c>
      <c r="D33" s="3" t="s">
        <v>20</v>
      </c>
      <c r="E33" s="3" t="s">
        <v>22</v>
      </c>
      <c r="F33" s="2" t="s">
        <v>211</v>
      </c>
      <c r="G33" s="2"/>
      <c r="H33" s="44">
        <f>H34</f>
        <v>840</v>
      </c>
      <c r="I33" s="44">
        <f t="shared" si="6"/>
        <v>0</v>
      </c>
      <c r="J33" s="44">
        <f>J34</f>
        <v>840</v>
      </c>
      <c r="K33" s="44">
        <f t="shared" si="6"/>
        <v>840</v>
      </c>
      <c r="L33" s="44">
        <f t="shared" si="6"/>
        <v>0</v>
      </c>
      <c r="M33" s="44">
        <f t="shared" si="6"/>
        <v>840</v>
      </c>
    </row>
    <row r="34" spans="1:13" ht="63.75" hidden="1">
      <c r="A34" s="64"/>
      <c r="B34" s="18" t="s">
        <v>97</v>
      </c>
      <c r="C34" s="3" t="s">
        <v>536</v>
      </c>
      <c r="D34" s="3" t="s">
        <v>20</v>
      </c>
      <c r="E34" s="3" t="s">
        <v>22</v>
      </c>
      <c r="F34" s="2" t="s">
        <v>211</v>
      </c>
      <c r="G34" s="2">
        <v>100</v>
      </c>
      <c r="H34" s="44">
        <v>840</v>
      </c>
      <c r="I34" s="44">
        <f>J34-H34</f>
        <v>0</v>
      </c>
      <c r="J34" s="44">
        <v>840</v>
      </c>
      <c r="K34" s="44">
        <v>840</v>
      </c>
      <c r="L34" s="44">
        <f>M34-K34</f>
        <v>0</v>
      </c>
      <c r="M34" s="44">
        <v>840</v>
      </c>
    </row>
    <row r="35" spans="1:13" ht="25.5" hidden="1">
      <c r="A35" s="64"/>
      <c r="B35" s="18" t="s">
        <v>1</v>
      </c>
      <c r="C35" s="3" t="s">
        <v>536</v>
      </c>
      <c r="D35" s="3" t="s">
        <v>20</v>
      </c>
      <c r="E35" s="3" t="s">
        <v>22</v>
      </c>
      <c r="F35" s="2" t="s">
        <v>212</v>
      </c>
      <c r="G35" s="2"/>
      <c r="H35" s="44">
        <f t="shared" ref="H35:M35" si="7">H36</f>
        <v>2116.9</v>
      </c>
      <c r="I35" s="44">
        <f t="shared" si="7"/>
        <v>0</v>
      </c>
      <c r="J35" s="44">
        <f t="shared" si="7"/>
        <v>2116.9</v>
      </c>
      <c r="K35" s="44">
        <f t="shared" si="7"/>
        <v>2116.9</v>
      </c>
      <c r="L35" s="44">
        <f t="shared" si="7"/>
        <v>0</v>
      </c>
      <c r="M35" s="44">
        <f t="shared" si="7"/>
        <v>2116.9</v>
      </c>
    </row>
    <row r="36" spans="1:13" ht="25.5" hidden="1">
      <c r="A36" s="64"/>
      <c r="B36" s="18" t="s">
        <v>39</v>
      </c>
      <c r="C36" s="3" t="s">
        <v>536</v>
      </c>
      <c r="D36" s="3" t="s">
        <v>20</v>
      </c>
      <c r="E36" s="3" t="s">
        <v>22</v>
      </c>
      <c r="F36" s="2" t="s">
        <v>213</v>
      </c>
      <c r="G36" s="2"/>
      <c r="H36" s="44">
        <f t="shared" ref="H36" si="8">H37+H38+H39</f>
        <v>2116.9</v>
      </c>
      <c r="I36" s="44">
        <f t="shared" ref="I36:L36" si="9">I37+I38+I39</f>
        <v>0</v>
      </c>
      <c r="J36" s="44">
        <f t="shared" ref="J36" si="10">J37+J38+J39</f>
        <v>2116.9</v>
      </c>
      <c r="K36" s="44">
        <f t="shared" ref="K36:M36" si="11">K37+K38+K39</f>
        <v>2116.9</v>
      </c>
      <c r="L36" s="44">
        <f t="shared" si="9"/>
        <v>0</v>
      </c>
      <c r="M36" s="44">
        <f t="shared" si="11"/>
        <v>2116.9</v>
      </c>
    </row>
    <row r="37" spans="1:13" ht="63.75" hidden="1">
      <c r="A37" s="64"/>
      <c r="B37" s="18" t="s">
        <v>97</v>
      </c>
      <c r="C37" s="3" t="s">
        <v>536</v>
      </c>
      <c r="D37" s="3" t="s">
        <v>20</v>
      </c>
      <c r="E37" s="3" t="s">
        <v>22</v>
      </c>
      <c r="F37" s="2" t="s">
        <v>213</v>
      </c>
      <c r="G37" s="2">
        <v>100</v>
      </c>
      <c r="H37" s="44">
        <v>1778.7</v>
      </c>
      <c r="I37" s="44">
        <f>J37-H37</f>
        <v>0</v>
      </c>
      <c r="J37" s="44">
        <v>1778.7</v>
      </c>
      <c r="K37" s="44">
        <v>1778.7</v>
      </c>
      <c r="L37" s="44">
        <f>M37-K37</f>
        <v>0</v>
      </c>
      <c r="M37" s="44">
        <v>1778.7</v>
      </c>
    </row>
    <row r="38" spans="1:13" ht="25.5" hidden="1">
      <c r="A38" s="64"/>
      <c r="B38" s="18" t="s">
        <v>448</v>
      </c>
      <c r="C38" s="3" t="s">
        <v>536</v>
      </c>
      <c r="D38" s="3" t="s">
        <v>20</v>
      </c>
      <c r="E38" s="3" t="s">
        <v>22</v>
      </c>
      <c r="F38" s="2" t="s">
        <v>213</v>
      </c>
      <c r="G38" s="2">
        <v>200</v>
      </c>
      <c r="H38" s="44">
        <v>337.7</v>
      </c>
      <c r="I38" s="44">
        <f>J38-H38</f>
        <v>0</v>
      </c>
      <c r="J38" s="44">
        <v>337.7</v>
      </c>
      <c r="K38" s="44">
        <v>337.7</v>
      </c>
      <c r="L38" s="44">
        <f>M38-K38</f>
        <v>0</v>
      </c>
      <c r="M38" s="44">
        <v>337.7</v>
      </c>
    </row>
    <row r="39" spans="1:13" hidden="1">
      <c r="A39" s="64"/>
      <c r="B39" s="18" t="s">
        <v>100</v>
      </c>
      <c r="C39" s="3" t="s">
        <v>536</v>
      </c>
      <c r="D39" s="3" t="s">
        <v>20</v>
      </c>
      <c r="E39" s="3" t="s">
        <v>22</v>
      </c>
      <c r="F39" s="2" t="s">
        <v>213</v>
      </c>
      <c r="G39" s="2">
        <v>800</v>
      </c>
      <c r="H39" s="44">
        <v>0.5</v>
      </c>
      <c r="I39" s="44">
        <f>J39-H39</f>
        <v>0</v>
      </c>
      <c r="J39" s="44">
        <v>0.5</v>
      </c>
      <c r="K39" s="44">
        <v>0.5</v>
      </c>
      <c r="L39" s="44">
        <f>M39-K39</f>
        <v>0</v>
      </c>
      <c r="M39" s="44">
        <v>0.5</v>
      </c>
    </row>
    <row r="40" spans="1:13" ht="25.5" hidden="1">
      <c r="A40" s="69">
        <v>1</v>
      </c>
      <c r="B40" s="30" t="s">
        <v>524</v>
      </c>
      <c r="C40" s="5">
        <v>902</v>
      </c>
      <c r="D40" s="5"/>
      <c r="E40" s="5"/>
      <c r="F40" s="5"/>
      <c r="G40" s="5"/>
      <c r="H40" s="42">
        <f t="shared" ref="H40" si="12">H41+H131+H137+H172+H212+H222+H243+H253+H296+H282+H289</f>
        <v>228354.9</v>
      </c>
      <c r="I40" s="42">
        <f t="shared" ref="I40:M40" si="13">I41+I131+I137+I172+I212+I222+I243+I253+I296+I282+I289</f>
        <v>0</v>
      </c>
      <c r="J40" s="42">
        <f t="shared" si="13"/>
        <v>228354.9</v>
      </c>
      <c r="K40" s="42">
        <f t="shared" ref="K40" si="14">K41+K131+K137+K172+K212+K222+K243+K253+K296+K282+K289</f>
        <v>219933.30000000002</v>
      </c>
      <c r="L40" s="42">
        <f t="shared" si="13"/>
        <v>0</v>
      </c>
      <c r="M40" s="42">
        <f t="shared" si="13"/>
        <v>219933.30000000002</v>
      </c>
    </row>
    <row r="41" spans="1:13" hidden="1">
      <c r="A41" s="70"/>
      <c r="B41" s="19" t="s">
        <v>62</v>
      </c>
      <c r="C41" s="4">
        <v>902</v>
      </c>
      <c r="D41" s="4" t="s">
        <v>20</v>
      </c>
      <c r="E41" s="4" t="s">
        <v>26</v>
      </c>
      <c r="F41" s="4"/>
      <c r="G41" s="4"/>
      <c r="H41" s="42">
        <f t="shared" ref="H41" si="15">H42+H47+H78+H73</f>
        <v>155796.70000000001</v>
      </c>
      <c r="I41" s="42">
        <f t="shared" ref="I41:L41" si="16">I42+I47+I78+I73</f>
        <v>0</v>
      </c>
      <c r="J41" s="42">
        <f t="shared" ref="J41" si="17">J42+J47+J78+J73</f>
        <v>155796.70000000001</v>
      </c>
      <c r="K41" s="42">
        <f t="shared" ref="K41:M41" si="18">K42+K47+K78+K73</f>
        <v>155965</v>
      </c>
      <c r="L41" s="42">
        <f t="shared" si="16"/>
        <v>0</v>
      </c>
      <c r="M41" s="42">
        <f t="shared" si="18"/>
        <v>155965</v>
      </c>
    </row>
    <row r="42" spans="1:13" ht="38.25" hidden="1">
      <c r="A42" s="70"/>
      <c r="B42" s="20" t="s">
        <v>198</v>
      </c>
      <c r="C42" s="6">
        <v>902</v>
      </c>
      <c r="D42" s="6" t="s">
        <v>20</v>
      </c>
      <c r="E42" s="6" t="s">
        <v>21</v>
      </c>
      <c r="F42" s="6"/>
      <c r="G42" s="6"/>
      <c r="H42" s="43">
        <f t="shared" ref="H42:M45" si="19">H43</f>
        <v>3286.4</v>
      </c>
      <c r="I42" s="43">
        <f t="shared" si="19"/>
        <v>0</v>
      </c>
      <c r="J42" s="43">
        <f t="shared" si="19"/>
        <v>3286.4</v>
      </c>
      <c r="K42" s="43">
        <f t="shared" si="19"/>
        <v>3286.4</v>
      </c>
      <c r="L42" s="43">
        <f t="shared" si="19"/>
        <v>0</v>
      </c>
      <c r="M42" s="43">
        <f t="shared" si="19"/>
        <v>3286.4</v>
      </c>
    </row>
    <row r="43" spans="1:13" ht="38.25" hidden="1">
      <c r="A43" s="70"/>
      <c r="B43" s="18" t="s">
        <v>89</v>
      </c>
      <c r="C43" s="3">
        <v>902</v>
      </c>
      <c r="D43" s="3" t="s">
        <v>20</v>
      </c>
      <c r="E43" s="3" t="s">
        <v>21</v>
      </c>
      <c r="F43" s="2" t="s">
        <v>204</v>
      </c>
      <c r="G43" s="2"/>
      <c r="H43" s="44">
        <f t="shared" si="19"/>
        <v>3286.4</v>
      </c>
      <c r="I43" s="44">
        <f t="shared" si="19"/>
        <v>0</v>
      </c>
      <c r="J43" s="44">
        <f t="shared" si="19"/>
        <v>3286.4</v>
      </c>
      <c r="K43" s="44">
        <f t="shared" si="19"/>
        <v>3286.4</v>
      </c>
      <c r="L43" s="44">
        <f t="shared" si="19"/>
        <v>0</v>
      </c>
      <c r="M43" s="44">
        <f t="shared" si="19"/>
        <v>3286.4</v>
      </c>
    </row>
    <row r="44" spans="1:13" ht="25.5" hidden="1">
      <c r="A44" s="70"/>
      <c r="B44" s="18" t="s">
        <v>90</v>
      </c>
      <c r="C44" s="3">
        <v>902</v>
      </c>
      <c r="D44" s="3" t="s">
        <v>20</v>
      </c>
      <c r="E44" s="3" t="s">
        <v>21</v>
      </c>
      <c r="F44" s="2" t="s">
        <v>205</v>
      </c>
      <c r="G44" s="2"/>
      <c r="H44" s="44">
        <f t="shared" si="19"/>
        <v>3286.4</v>
      </c>
      <c r="I44" s="44">
        <f t="shared" si="19"/>
        <v>0</v>
      </c>
      <c r="J44" s="44">
        <f t="shared" si="19"/>
        <v>3286.4</v>
      </c>
      <c r="K44" s="44">
        <f t="shared" si="19"/>
        <v>3286.4</v>
      </c>
      <c r="L44" s="44">
        <f t="shared" si="19"/>
        <v>0</v>
      </c>
      <c r="M44" s="44">
        <f t="shared" si="19"/>
        <v>3286.4</v>
      </c>
    </row>
    <row r="45" spans="1:13" ht="25.5" hidden="1">
      <c r="A45" s="70"/>
      <c r="B45" s="18" t="s">
        <v>39</v>
      </c>
      <c r="C45" s="3">
        <v>902</v>
      </c>
      <c r="D45" s="3" t="s">
        <v>20</v>
      </c>
      <c r="E45" s="3" t="s">
        <v>21</v>
      </c>
      <c r="F45" s="15" t="s">
        <v>206</v>
      </c>
      <c r="G45" s="2"/>
      <c r="H45" s="44">
        <f t="shared" si="19"/>
        <v>3286.4</v>
      </c>
      <c r="I45" s="44">
        <f t="shared" si="19"/>
        <v>0</v>
      </c>
      <c r="J45" s="44">
        <f t="shared" si="19"/>
        <v>3286.4</v>
      </c>
      <c r="K45" s="44">
        <f t="shared" si="19"/>
        <v>3286.4</v>
      </c>
      <c r="L45" s="44">
        <f t="shared" si="19"/>
        <v>0</v>
      </c>
      <c r="M45" s="44">
        <f t="shared" si="19"/>
        <v>3286.4</v>
      </c>
    </row>
    <row r="46" spans="1:13" ht="63.75" hidden="1">
      <c r="A46" s="70"/>
      <c r="B46" s="18" t="s">
        <v>97</v>
      </c>
      <c r="C46" s="3">
        <v>902</v>
      </c>
      <c r="D46" s="3" t="s">
        <v>20</v>
      </c>
      <c r="E46" s="3" t="s">
        <v>21</v>
      </c>
      <c r="F46" s="15" t="s">
        <v>206</v>
      </c>
      <c r="G46" s="2">
        <v>100</v>
      </c>
      <c r="H46" s="44">
        <v>3286.4</v>
      </c>
      <c r="I46" s="44">
        <f>J46-H46</f>
        <v>0</v>
      </c>
      <c r="J46" s="44">
        <v>3286.4</v>
      </c>
      <c r="K46" s="44">
        <v>3286.4</v>
      </c>
      <c r="L46" s="9">
        <f>M46-K46</f>
        <v>0</v>
      </c>
      <c r="M46" s="44">
        <v>3286.4</v>
      </c>
    </row>
    <row r="47" spans="1:13" ht="51" hidden="1">
      <c r="A47" s="70"/>
      <c r="B47" s="20" t="s">
        <v>199</v>
      </c>
      <c r="C47" s="6">
        <v>902</v>
      </c>
      <c r="D47" s="6" t="s">
        <v>20</v>
      </c>
      <c r="E47" s="6" t="s">
        <v>23</v>
      </c>
      <c r="F47" s="6"/>
      <c r="G47" s="6"/>
      <c r="H47" s="43">
        <f t="shared" ref="H47" si="20">H48+H63</f>
        <v>98036.900000000009</v>
      </c>
      <c r="I47" s="43">
        <f t="shared" ref="I47:L47" si="21">I48+I63</f>
        <v>0</v>
      </c>
      <c r="J47" s="43">
        <f t="shared" ref="J47" si="22">J48+J63</f>
        <v>98036.900000000009</v>
      </c>
      <c r="K47" s="43">
        <f t="shared" ref="K47:M47" si="23">K48+K63</f>
        <v>98036.900000000009</v>
      </c>
      <c r="L47" s="43">
        <f t="shared" si="21"/>
        <v>0</v>
      </c>
      <c r="M47" s="43">
        <f t="shared" si="23"/>
        <v>98036.900000000009</v>
      </c>
    </row>
    <row r="48" spans="1:13" ht="25.5" hidden="1">
      <c r="A48" s="70"/>
      <c r="B48" s="18" t="s">
        <v>118</v>
      </c>
      <c r="C48" s="3">
        <v>902</v>
      </c>
      <c r="D48" s="3" t="s">
        <v>20</v>
      </c>
      <c r="E48" s="3" t="s">
        <v>23</v>
      </c>
      <c r="F48" s="2" t="s">
        <v>214</v>
      </c>
      <c r="G48" s="2"/>
      <c r="H48" s="44">
        <f t="shared" ref="H48:M49" si="24">H49</f>
        <v>15185.300000000001</v>
      </c>
      <c r="I48" s="44">
        <f t="shared" si="24"/>
        <v>0</v>
      </c>
      <c r="J48" s="44">
        <f t="shared" si="24"/>
        <v>15185.300000000001</v>
      </c>
      <c r="K48" s="44">
        <f t="shared" si="24"/>
        <v>15185.300000000001</v>
      </c>
      <c r="L48" s="44">
        <f t="shared" si="24"/>
        <v>0</v>
      </c>
      <c r="M48" s="44">
        <f t="shared" si="24"/>
        <v>15185.300000000001</v>
      </c>
    </row>
    <row r="49" spans="1:13" ht="25.5" hidden="1">
      <c r="A49" s="70"/>
      <c r="B49" s="18" t="s">
        <v>120</v>
      </c>
      <c r="C49" s="3" t="s">
        <v>33</v>
      </c>
      <c r="D49" s="3" t="s">
        <v>20</v>
      </c>
      <c r="E49" s="3" t="s">
        <v>23</v>
      </c>
      <c r="F49" s="2" t="s">
        <v>215</v>
      </c>
      <c r="G49" s="2"/>
      <c r="H49" s="44">
        <f t="shared" si="24"/>
        <v>15185.300000000001</v>
      </c>
      <c r="I49" s="44">
        <f t="shared" si="24"/>
        <v>0</v>
      </c>
      <c r="J49" s="44">
        <f t="shared" si="24"/>
        <v>15185.300000000001</v>
      </c>
      <c r="K49" s="44">
        <f t="shared" si="24"/>
        <v>15185.300000000001</v>
      </c>
      <c r="L49" s="44">
        <f t="shared" si="24"/>
        <v>0</v>
      </c>
      <c r="M49" s="44">
        <f t="shared" si="24"/>
        <v>15185.300000000001</v>
      </c>
    </row>
    <row r="50" spans="1:13" ht="38.25" hidden="1">
      <c r="A50" s="70"/>
      <c r="B50" s="18" t="s">
        <v>218</v>
      </c>
      <c r="C50" s="3" t="s">
        <v>33</v>
      </c>
      <c r="D50" s="3" t="s">
        <v>20</v>
      </c>
      <c r="E50" s="3" t="s">
        <v>23</v>
      </c>
      <c r="F50" s="2" t="s">
        <v>219</v>
      </c>
      <c r="G50" s="2"/>
      <c r="H50" s="44">
        <f>H57+H60+H51+H54</f>
        <v>15185.300000000001</v>
      </c>
      <c r="I50" s="44">
        <f t="shared" ref="I50:L50" si="25">I57+I60+I51+I54</f>
        <v>0</v>
      </c>
      <c r="J50" s="44">
        <f>J57+J60+J51+J54</f>
        <v>15185.300000000001</v>
      </c>
      <c r="K50" s="44">
        <f t="shared" ref="K50" si="26">K57+K60+K51+K54</f>
        <v>15185.300000000001</v>
      </c>
      <c r="L50" s="44">
        <f t="shared" si="25"/>
        <v>0</v>
      </c>
      <c r="M50" s="44">
        <f t="shared" ref="M50" si="27">M57+M60+M51+M54</f>
        <v>15185.300000000001</v>
      </c>
    </row>
    <row r="51" spans="1:13" ht="153" hidden="1">
      <c r="A51" s="70"/>
      <c r="B51" s="18" t="s">
        <v>108</v>
      </c>
      <c r="C51" s="3" t="s">
        <v>33</v>
      </c>
      <c r="D51" s="3" t="s">
        <v>20</v>
      </c>
      <c r="E51" s="3" t="s">
        <v>23</v>
      </c>
      <c r="F51" s="2" t="s">
        <v>596</v>
      </c>
      <c r="G51" s="2"/>
      <c r="H51" s="44">
        <f t="shared" ref="H51" si="28">H52+H53</f>
        <v>1577.1</v>
      </c>
      <c r="I51" s="44">
        <f t="shared" ref="I51:L51" si="29">I52+I53</f>
        <v>0</v>
      </c>
      <c r="J51" s="44">
        <f t="shared" ref="J51" si="30">J52+J53</f>
        <v>1577.1</v>
      </c>
      <c r="K51" s="44">
        <f t="shared" ref="K51:M51" si="31">K52+K53</f>
        <v>1577.1</v>
      </c>
      <c r="L51" s="44">
        <f t="shared" si="29"/>
        <v>0</v>
      </c>
      <c r="M51" s="44">
        <f t="shared" si="31"/>
        <v>1577.1</v>
      </c>
    </row>
    <row r="52" spans="1:13" ht="63.75" hidden="1">
      <c r="A52" s="70"/>
      <c r="B52" s="18" t="s">
        <v>97</v>
      </c>
      <c r="C52" s="3" t="s">
        <v>33</v>
      </c>
      <c r="D52" s="3" t="s">
        <v>20</v>
      </c>
      <c r="E52" s="3" t="s">
        <v>23</v>
      </c>
      <c r="F52" s="2" t="s">
        <v>596</v>
      </c>
      <c r="G52" s="2">
        <v>100</v>
      </c>
      <c r="H52" s="44">
        <v>1334.1</v>
      </c>
      <c r="I52" s="44">
        <f>J52-H52</f>
        <v>0</v>
      </c>
      <c r="J52" s="44">
        <v>1334.1</v>
      </c>
      <c r="K52" s="44">
        <v>1334.1</v>
      </c>
      <c r="L52" s="9">
        <f>M52-K52</f>
        <v>0</v>
      </c>
      <c r="M52" s="44">
        <v>1334.1</v>
      </c>
    </row>
    <row r="53" spans="1:13" ht="25.5" hidden="1">
      <c r="A53" s="70"/>
      <c r="B53" s="18" t="s">
        <v>448</v>
      </c>
      <c r="C53" s="3" t="s">
        <v>33</v>
      </c>
      <c r="D53" s="3" t="s">
        <v>20</v>
      </c>
      <c r="E53" s="3" t="s">
        <v>23</v>
      </c>
      <c r="F53" s="2" t="s">
        <v>596</v>
      </c>
      <c r="G53" s="2">
        <v>200</v>
      </c>
      <c r="H53" s="44">
        <v>243</v>
      </c>
      <c r="I53" s="44">
        <f>J53-H53</f>
        <v>0</v>
      </c>
      <c r="J53" s="44">
        <v>243</v>
      </c>
      <c r="K53" s="44">
        <v>243</v>
      </c>
      <c r="L53" s="9">
        <f>M53-K53</f>
        <v>0</v>
      </c>
      <c r="M53" s="44">
        <v>243</v>
      </c>
    </row>
    <row r="54" spans="1:13" ht="51" hidden="1">
      <c r="A54" s="70"/>
      <c r="B54" s="22" t="s">
        <v>592</v>
      </c>
      <c r="C54" s="3">
        <v>902</v>
      </c>
      <c r="D54" s="3" t="s">
        <v>20</v>
      </c>
      <c r="E54" s="3" t="s">
        <v>23</v>
      </c>
      <c r="F54" s="2" t="s">
        <v>593</v>
      </c>
      <c r="G54" s="2"/>
      <c r="H54" s="44">
        <f t="shared" ref="H54" si="32">H55+H56</f>
        <v>776</v>
      </c>
      <c r="I54" s="44">
        <f t="shared" ref="I54:L54" si="33">I55+I56</f>
        <v>0</v>
      </c>
      <c r="J54" s="44">
        <f t="shared" ref="J54" si="34">J55+J56</f>
        <v>776</v>
      </c>
      <c r="K54" s="44">
        <f t="shared" ref="K54:M54" si="35">K55+K56</f>
        <v>776</v>
      </c>
      <c r="L54" s="44">
        <f t="shared" si="33"/>
        <v>0</v>
      </c>
      <c r="M54" s="44">
        <f t="shared" si="35"/>
        <v>776</v>
      </c>
    </row>
    <row r="55" spans="1:13" ht="63.75" hidden="1">
      <c r="A55" s="70"/>
      <c r="B55" s="18" t="s">
        <v>97</v>
      </c>
      <c r="C55" s="3">
        <v>902</v>
      </c>
      <c r="D55" s="3" t="s">
        <v>20</v>
      </c>
      <c r="E55" s="3" t="s">
        <v>23</v>
      </c>
      <c r="F55" s="2" t="s">
        <v>593</v>
      </c>
      <c r="G55" s="2">
        <v>100</v>
      </c>
      <c r="H55" s="44">
        <v>695</v>
      </c>
      <c r="I55" s="44">
        <f>J55-H55</f>
        <v>0</v>
      </c>
      <c r="J55" s="44">
        <v>695</v>
      </c>
      <c r="K55" s="44">
        <v>695</v>
      </c>
      <c r="L55" s="9">
        <f>M55-K55</f>
        <v>0</v>
      </c>
      <c r="M55" s="44">
        <v>695</v>
      </c>
    </row>
    <row r="56" spans="1:13" ht="25.5" hidden="1">
      <c r="A56" s="70"/>
      <c r="B56" s="18" t="s">
        <v>448</v>
      </c>
      <c r="C56" s="3">
        <v>902</v>
      </c>
      <c r="D56" s="3" t="s">
        <v>20</v>
      </c>
      <c r="E56" s="3" t="s">
        <v>23</v>
      </c>
      <c r="F56" s="2" t="s">
        <v>593</v>
      </c>
      <c r="G56" s="2">
        <v>200</v>
      </c>
      <c r="H56" s="44">
        <v>81</v>
      </c>
      <c r="I56" s="44">
        <f>J56-H56</f>
        <v>0</v>
      </c>
      <c r="J56" s="44">
        <v>81</v>
      </c>
      <c r="K56" s="44">
        <v>81</v>
      </c>
      <c r="L56" s="9">
        <f>M56-K56</f>
        <v>0</v>
      </c>
      <c r="M56" s="44">
        <v>81</v>
      </c>
    </row>
    <row r="57" spans="1:13" ht="38.25" hidden="1">
      <c r="A57" s="70"/>
      <c r="B57" s="62" t="s">
        <v>589</v>
      </c>
      <c r="C57" s="3">
        <v>902</v>
      </c>
      <c r="D57" s="3" t="s">
        <v>20</v>
      </c>
      <c r="E57" s="3" t="s">
        <v>23</v>
      </c>
      <c r="F57" s="2" t="s">
        <v>591</v>
      </c>
      <c r="G57" s="2"/>
      <c r="H57" s="44">
        <f t="shared" ref="H57" si="36">H58+H59</f>
        <v>8615</v>
      </c>
      <c r="I57" s="44">
        <f t="shared" ref="I57:L57" si="37">I58+I59</f>
        <v>0</v>
      </c>
      <c r="J57" s="44">
        <f t="shared" ref="J57" si="38">J58+J59</f>
        <v>8615</v>
      </c>
      <c r="K57" s="44">
        <f t="shared" ref="K57:M57" si="39">K58+K59</f>
        <v>8615</v>
      </c>
      <c r="L57" s="44">
        <f t="shared" si="37"/>
        <v>0</v>
      </c>
      <c r="M57" s="44">
        <f t="shared" si="39"/>
        <v>8615</v>
      </c>
    </row>
    <row r="58" spans="1:13" ht="63.75" hidden="1">
      <c r="A58" s="70"/>
      <c r="B58" s="18" t="s">
        <v>97</v>
      </c>
      <c r="C58" s="3">
        <v>902</v>
      </c>
      <c r="D58" s="3" t="s">
        <v>20</v>
      </c>
      <c r="E58" s="3" t="s">
        <v>23</v>
      </c>
      <c r="F58" s="2" t="s">
        <v>591</v>
      </c>
      <c r="G58" s="2">
        <v>100</v>
      </c>
      <c r="H58" s="44">
        <v>7805</v>
      </c>
      <c r="I58" s="44">
        <f>J58-H58</f>
        <v>0</v>
      </c>
      <c r="J58" s="44">
        <v>7805</v>
      </c>
      <c r="K58" s="44">
        <v>7805</v>
      </c>
      <c r="L58" s="9">
        <f>M58-K58</f>
        <v>0</v>
      </c>
      <c r="M58" s="44">
        <v>7805</v>
      </c>
    </row>
    <row r="59" spans="1:13" ht="25.5" hidden="1">
      <c r="A59" s="70"/>
      <c r="B59" s="18" t="s">
        <v>448</v>
      </c>
      <c r="C59" s="3">
        <v>902</v>
      </c>
      <c r="D59" s="3" t="s">
        <v>20</v>
      </c>
      <c r="E59" s="3" t="s">
        <v>23</v>
      </c>
      <c r="F59" s="2" t="s">
        <v>591</v>
      </c>
      <c r="G59" s="2">
        <v>200</v>
      </c>
      <c r="H59" s="44">
        <v>810</v>
      </c>
      <c r="I59" s="44">
        <f>J59-H59</f>
        <v>0</v>
      </c>
      <c r="J59" s="44">
        <v>810</v>
      </c>
      <c r="K59" s="44">
        <v>810</v>
      </c>
      <c r="L59" s="9">
        <f>M59-K59</f>
        <v>0</v>
      </c>
      <c r="M59" s="44">
        <v>810</v>
      </c>
    </row>
    <row r="60" spans="1:13" ht="38.25" hidden="1">
      <c r="A60" s="70"/>
      <c r="B60" s="22" t="s">
        <v>590</v>
      </c>
      <c r="C60" s="3">
        <v>902</v>
      </c>
      <c r="D60" s="3" t="s">
        <v>20</v>
      </c>
      <c r="E60" s="3" t="s">
        <v>23</v>
      </c>
      <c r="F60" s="2" t="s">
        <v>588</v>
      </c>
      <c r="G60" s="2"/>
      <c r="H60" s="44">
        <f t="shared" ref="H60" si="40">H61+H62</f>
        <v>4217.2</v>
      </c>
      <c r="I60" s="44">
        <f t="shared" ref="I60:L60" si="41">I61+I62</f>
        <v>0</v>
      </c>
      <c r="J60" s="44">
        <f t="shared" ref="J60" si="42">J61+J62</f>
        <v>4217.2</v>
      </c>
      <c r="K60" s="44">
        <f t="shared" ref="K60:M60" si="43">K61+K62</f>
        <v>4217.2</v>
      </c>
      <c r="L60" s="44">
        <f t="shared" si="41"/>
        <v>0</v>
      </c>
      <c r="M60" s="44">
        <f t="shared" si="43"/>
        <v>4217.2</v>
      </c>
    </row>
    <row r="61" spans="1:13" ht="63.75" hidden="1">
      <c r="A61" s="70"/>
      <c r="B61" s="18" t="s">
        <v>97</v>
      </c>
      <c r="C61" s="3">
        <v>902</v>
      </c>
      <c r="D61" s="3" t="s">
        <v>20</v>
      </c>
      <c r="E61" s="3" t="s">
        <v>23</v>
      </c>
      <c r="F61" s="2" t="s">
        <v>588</v>
      </c>
      <c r="G61" s="2">
        <v>100</v>
      </c>
      <c r="H61" s="44">
        <v>3893.2</v>
      </c>
      <c r="I61" s="44">
        <f>J61-H61</f>
        <v>0</v>
      </c>
      <c r="J61" s="44">
        <v>3893.2</v>
      </c>
      <c r="K61" s="44">
        <v>3893.2</v>
      </c>
      <c r="L61" s="44">
        <f>M61-K61</f>
        <v>0</v>
      </c>
      <c r="M61" s="44">
        <v>3893.2</v>
      </c>
    </row>
    <row r="62" spans="1:13" ht="25.5" hidden="1">
      <c r="A62" s="70"/>
      <c r="B62" s="18" t="s">
        <v>448</v>
      </c>
      <c r="C62" s="3">
        <v>902</v>
      </c>
      <c r="D62" s="3" t="s">
        <v>20</v>
      </c>
      <c r="E62" s="3" t="s">
        <v>23</v>
      </c>
      <c r="F62" s="2" t="s">
        <v>588</v>
      </c>
      <c r="G62" s="2">
        <v>200</v>
      </c>
      <c r="H62" s="44">
        <v>324</v>
      </c>
      <c r="I62" s="44">
        <f>J62-H62</f>
        <v>0</v>
      </c>
      <c r="J62" s="44">
        <v>324</v>
      </c>
      <c r="K62" s="44">
        <v>324</v>
      </c>
      <c r="L62" s="44">
        <f>M62-K62</f>
        <v>0</v>
      </c>
      <c r="M62" s="44">
        <v>324</v>
      </c>
    </row>
    <row r="63" spans="1:13" ht="25.5" hidden="1">
      <c r="A63" s="70"/>
      <c r="B63" s="18" t="s">
        <v>65</v>
      </c>
      <c r="C63" s="3">
        <v>902</v>
      </c>
      <c r="D63" s="3" t="s">
        <v>20</v>
      </c>
      <c r="E63" s="3" t="s">
        <v>23</v>
      </c>
      <c r="F63" s="2" t="s">
        <v>220</v>
      </c>
      <c r="G63" s="2"/>
      <c r="H63" s="44">
        <f t="shared" ref="H63" si="44">H64+H69</f>
        <v>82851.600000000006</v>
      </c>
      <c r="I63" s="44">
        <f t="shared" ref="I63:L63" si="45">I64+I69</f>
        <v>0</v>
      </c>
      <c r="J63" s="44">
        <f t="shared" ref="J63" si="46">J64+J69</f>
        <v>82851.600000000006</v>
      </c>
      <c r="K63" s="44">
        <f t="shared" ref="K63:M63" si="47">K64+K69</f>
        <v>82851.600000000006</v>
      </c>
      <c r="L63" s="44">
        <f t="shared" si="45"/>
        <v>0</v>
      </c>
      <c r="M63" s="44">
        <f t="shared" si="47"/>
        <v>82851.600000000006</v>
      </c>
    </row>
    <row r="64" spans="1:13" ht="25.5" hidden="1">
      <c r="A64" s="70"/>
      <c r="B64" s="18" t="s">
        <v>38</v>
      </c>
      <c r="C64" s="3">
        <v>902</v>
      </c>
      <c r="D64" s="3" t="s">
        <v>20</v>
      </c>
      <c r="E64" s="3" t="s">
        <v>23</v>
      </c>
      <c r="F64" s="2" t="s">
        <v>221</v>
      </c>
      <c r="G64" s="2"/>
      <c r="H64" s="44">
        <f t="shared" ref="H64:M64" si="48">H65</f>
        <v>82788.600000000006</v>
      </c>
      <c r="I64" s="44">
        <f t="shared" si="48"/>
        <v>0</v>
      </c>
      <c r="J64" s="44">
        <f t="shared" si="48"/>
        <v>82788.600000000006</v>
      </c>
      <c r="K64" s="44">
        <f t="shared" si="48"/>
        <v>82788.600000000006</v>
      </c>
      <c r="L64" s="44">
        <f t="shared" si="48"/>
        <v>0</v>
      </c>
      <c r="M64" s="44">
        <f t="shared" si="48"/>
        <v>82788.600000000006</v>
      </c>
    </row>
    <row r="65" spans="1:13" ht="25.5" hidden="1">
      <c r="A65" s="70"/>
      <c r="B65" s="18" t="s">
        <v>39</v>
      </c>
      <c r="C65" s="3">
        <v>902</v>
      </c>
      <c r="D65" s="3" t="s">
        <v>20</v>
      </c>
      <c r="E65" s="3" t="s">
        <v>23</v>
      </c>
      <c r="F65" s="15" t="s">
        <v>222</v>
      </c>
      <c r="G65" s="2"/>
      <c r="H65" s="44">
        <f t="shared" ref="H65" si="49">H66+H67+H68</f>
        <v>82788.600000000006</v>
      </c>
      <c r="I65" s="44">
        <f t="shared" ref="I65:L65" si="50">I66+I67+I68</f>
        <v>0</v>
      </c>
      <c r="J65" s="44">
        <f t="shared" ref="J65" si="51">J66+J67+J68</f>
        <v>82788.600000000006</v>
      </c>
      <c r="K65" s="44">
        <f t="shared" ref="K65:M65" si="52">K66+K67+K68</f>
        <v>82788.600000000006</v>
      </c>
      <c r="L65" s="44">
        <f t="shared" si="50"/>
        <v>0</v>
      </c>
      <c r="M65" s="44">
        <f t="shared" si="52"/>
        <v>82788.600000000006</v>
      </c>
    </row>
    <row r="66" spans="1:13" ht="63.75" hidden="1">
      <c r="A66" s="70"/>
      <c r="B66" s="18" t="s">
        <v>97</v>
      </c>
      <c r="C66" s="3">
        <v>902</v>
      </c>
      <c r="D66" s="3" t="s">
        <v>20</v>
      </c>
      <c r="E66" s="3" t="s">
        <v>23</v>
      </c>
      <c r="F66" s="15" t="s">
        <v>222</v>
      </c>
      <c r="G66" s="2">
        <v>100</v>
      </c>
      <c r="H66" s="44">
        <v>76558.3</v>
      </c>
      <c r="I66" s="44">
        <f>J66-H66</f>
        <v>0</v>
      </c>
      <c r="J66" s="44">
        <v>76558.3</v>
      </c>
      <c r="K66" s="44">
        <v>76558.3</v>
      </c>
      <c r="L66" s="9">
        <f>M66-K66</f>
        <v>0</v>
      </c>
      <c r="M66" s="44">
        <v>76558.3</v>
      </c>
    </row>
    <row r="67" spans="1:13" ht="25.5" hidden="1">
      <c r="A67" s="70"/>
      <c r="B67" s="18" t="s">
        <v>448</v>
      </c>
      <c r="C67" s="3">
        <v>902</v>
      </c>
      <c r="D67" s="3" t="s">
        <v>20</v>
      </c>
      <c r="E67" s="3" t="s">
        <v>23</v>
      </c>
      <c r="F67" s="15" t="s">
        <v>222</v>
      </c>
      <c r="G67" s="2">
        <v>200</v>
      </c>
      <c r="H67" s="44">
        <v>5100.3</v>
      </c>
      <c r="I67" s="44">
        <f>J67-H67</f>
        <v>0</v>
      </c>
      <c r="J67" s="44">
        <v>5100.3</v>
      </c>
      <c r="K67" s="44">
        <v>5100.3</v>
      </c>
      <c r="L67" s="9">
        <f>M67-K67</f>
        <v>0</v>
      </c>
      <c r="M67" s="44">
        <v>5100.3</v>
      </c>
    </row>
    <row r="68" spans="1:13" hidden="1">
      <c r="A68" s="70"/>
      <c r="B68" s="18" t="s">
        <v>100</v>
      </c>
      <c r="C68" s="3">
        <v>902</v>
      </c>
      <c r="D68" s="3" t="s">
        <v>20</v>
      </c>
      <c r="E68" s="3" t="s">
        <v>23</v>
      </c>
      <c r="F68" s="15" t="s">
        <v>222</v>
      </c>
      <c r="G68" s="2">
        <v>800</v>
      </c>
      <c r="H68" s="44">
        <v>1130</v>
      </c>
      <c r="I68" s="44">
        <f>J68-H68</f>
        <v>0</v>
      </c>
      <c r="J68" s="44">
        <v>1130</v>
      </c>
      <c r="K68" s="44">
        <v>1130</v>
      </c>
      <c r="L68" s="9">
        <f>M68-K68</f>
        <v>0</v>
      </c>
      <c r="M68" s="44">
        <v>1130</v>
      </c>
    </row>
    <row r="69" spans="1:13" ht="25.5" hidden="1">
      <c r="A69" s="70"/>
      <c r="B69" s="18" t="s">
        <v>5</v>
      </c>
      <c r="C69" s="3">
        <v>902</v>
      </c>
      <c r="D69" s="3" t="s">
        <v>20</v>
      </c>
      <c r="E69" s="3" t="s">
        <v>23</v>
      </c>
      <c r="F69" s="2" t="s">
        <v>223</v>
      </c>
      <c r="G69" s="2"/>
      <c r="H69" s="44">
        <f>H70</f>
        <v>63</v>
      </c>
      <c r="I69" s="44">
        <f t="shared" ref="I69:M69" si="53">I70</f>
        <v>0</v>
      </c>
      <c r="J69" s="44">
        <f>J70</f>
        <v>63</v>
      </c>
      <c r="K69" s="44">
        <f t="shared" si="53"/>
        <v>63</v>
      </c>
      <c r="L69" s="44">
        <f t="shared" si="53"/>
        <v>0</v>
      </c>
      <c r="M69" s="44">
        <f t="shared" si="53"/>
        <v>63</v>
      </c>
    </row>
    <row r="70" spans="1:13" ht="114.75" hidden="1">
      <c r="A70" s="70"/>
      <c r="B70" s="80" t="s">
        <v>641</v>
      </c>
      <c r="C70" s="3">
        <v>902</v>
      </c>
      <c r="D70" s="3" t="s">
        <v>20</v>
      </c>
      <c r="E70" s="3" t="s">
        <v>23</v>
      </c>
      <c r="F70" s="2" t="s">
        <v>438</v>
      </c>
      <c r="G70" s="2"/>
      <c r="H70" s="44">
        <f t="shared" ref="H70" si="54">H71+H72</f>
        <v>63</v>
      </c>
      <c r="I70" s="44">
        <f t="shared" ref="I70:L70" si="55">I71+I72</f>
        <v>0</v>
      </c>
      <c r="J70" s="44">
        <f t="shared" ref="J70" si="56">J71+J72</f>
        <v>63</v>
      </c>
      <c r="K70" s="44">
        <f t="shared" ref="K70:M70" si="57">K71+K72</f>
        <v>63</v>
      </c>
      <c r="L70" s="44">
        <f t="shared" si="55"/>
        <v>0</v>
      </c>
      <c r="M70" s="44">
        <f t="shared" si="57"/>
        <v>63</v>
      </c>
    </row>
    <row r="71" spans="1:13" ht="63.75" hidden="1">
      <c r="A71" s="70"/>
      <c r="B71" s="18" t="s">
        <v>97</v>
      </c>
      <c r="C71" s="3">
        <v>902</v>
      </c>
      <c r="D71" s="3" t="s">
        <v>20</v>
      </c>
      <c r="E71" s="3" t="s">
        <v>23</v>
      </c>
      <c r="F71" s="2" t="s">
        <v>438</v>
      </c>
      <c r="G71" s="2">
        <v>100</v>
      </c>
      <c r="H71" s="44">
        <v>60</v>
      </c>
      <c r="I71" s="44">
        <f>J71-H71</f>
        <v>0</v>
      </c>
      <c r="J71" s="44">
        <v>60</v>
      </c>
      <c r="K71" s="44">
        <v>60</v>
      </c>
      <c r="L71" s="9">
        <f>M71-K71</f>
        <v>0</v>
      </c>
      <c r="M71" s="44">
        <v>60</v>
      </c>
    </row>
    <row r="72" spans="1:13" ht="25.5" hidden="1">
      <c r="A72" s="70"/>
      <c r="B72" s="18" t="s">
        <v>448</v>
      </c>
      <c r="C72" s="3">
        <v>902</v>
      </c>
      <c r="D72" s="3" t="s">
        <v>20</v>
      </c>
      <c r="E72" s="3" t="s">
        <v>23</v>
      </c>
      <c r="F72" s="2" t="s">
        <v>438</v>
      </c>
      <c r="G72" s="2">
        <v>200</v>
      </c>
      <c r="H72" s="44">
        <v>3</v>
      </c>
      <c r="I72" s="44">
        <f>J72-H72</f>
        <v>0</v>
      </c>
      <c r="J72" s="44">
        <v>3</v>
      </c>
      <c r="K72" s="44">
        <v>3</v>
      </c>
      <c r="L72" s="9">
        <f>M72-K72</f>
        <v>0</v>
      </c>
      <c r="M72" s="44">
        <v>3</v>
      </c>
    </row>
    <row r="73" spans="1:13" ht="15.75" hidden="1" customHeight="1">
      <c r="A73" s="70"/>
      <c r="B73" s="23" t="s">
        <v>185</v>
      </c>
      <c r="C73" s="6" t="s">
        <v>33</v>
      </c>
      <c r="D73" s="6" t="s">
        <v>20</v>
      </c>
      <c r="E73" s="6" t="s">
        <v>24</v>
      </c>
      <c r="F73" s="12"/>
      <c r="G73" s="12"/>
      <c r="H73" s="43">
        <f t="shared" ref="H73:M76" si="58">H74</f>
        <v>12.5</v>
      </c>
      <c r="I73" s="43">
        <f t="shared" si="58"/>
        <v>0</v>
      </c>
      <c r="J73" s="43">
        <f t="shared" si="58"/>
        <v>12.5</v>
      </c>
      <c r="K73" s="43">
        <f t="shared" si="58"/>
        <v>180.8</v>
      </c>
      <c r="L73" s="43">
        <f t="shared" si="58"/>
        <v>0</v>
      </c>
      <c r="M73" s="43">
        <f t="shared" si="58"/>
        <v>180.8</v>
      </c>
    </row>
    <row r="74" spans="1:13" ht="25.5" hidden="1">
      <c r="A74" s="70"/>
      <c r="B74" s="18" t="s">
        <v>65</v>
      </c>
      <c r="C74" s="3" t="s">
        <v>33</v>
      </c>
      <c r="D74" s="3" t="s">
        <v>20</v>
      </c>
      <c r="E74" s="3" t="s">
        <v>24</v>
      </c>
      <c r="F74" s="2" t="s">
        <v>220</v>
      </c>
      <c r="G74" s="2"/>
      <c r="H74" s="44">
        <f t="shared" si="58"/>
        <v>12.5</v>
      </c>
      <c r="I74" s="44">
        <f t="shared" si="58"/>
        <v>0</v>
      </c>
      <c r="J74" s="44">
        <f t="shared" si="58"/>
        <v>12.5</v>
      </c>
      <c r="K74" s="44">
        <f t="shared" si="58"/>
        <v>180.8</v>
      </c>
      <c r="L74" s="44">
        <f t="shared" si="58"/>
        <v>0</v>
      </c>
      <c r="M74" s="44">
        <f t="shared" si="58"/>
        <v>180.8</v>
      </c>
    </row>
    <row r="75" spans="1:13" ht="16.149999999999999" hidden="1" customHeight="1">
      <c r="A75" s="70"/>
      <c r="B75" s="24" t="s">
        <v>188</v>
      </c>
      <c r="C75" s="3" t="s">
        <v>33</v>
      </c>
      <c r="D75" s="3" t="s">
        <v>20</v>
      </c>
      <c r="E75" s="3" t="s">
        <v>24</v>
      </c>
      <c r="F75" s="2" t="s">
        <v>439</v>
      </c>
      <c r="G75" s="12"/>
      <c r="H75" s="44">
        <f t="shared" si="58"/>
        <v>12.5</v>
      </c>
      <c r="I75" s="44">
        <f t="shared" si="58"/>
        <v>0</v>
      </c>
      <c r="J75" s="44">
        <f t="shared" si="58"/>
        <v>12.5</v>
      </c>
      <c r="K75" s="44">
        <f t="shared" si="58"/>
        <v>180.8</v>
      </c>
      <c r="L75" s="44">
        <f t="shared" si="58"/>
        <v>0</v>
      </c>
      <c r="M75" s="44">
        <f t="shared" si="58"/>
        <v>180.8</v>
      </c>
    </row>
    <row r="76" spans="1:13" ht="38.25" hidden="1">
      <c r="A76" s="70"/>
      <c r="B76" s="38" t="s">
        <v>440</v>
      </c>
      <c r="C76" s="3" t="s">
        <v>33</v>
      </c>
      <c r="D76" s="3" t="s">
        <v>20</v>
      </c>
      <c r="E76" s="3" t="s">
        <v>24</v>
      </c>
      <c r="F76" s="15" t="s">
        <v>441</v>
      </c>
      <c r="G76" s="2"/>
      <c r="H76" s="44">
        <f t="shared" si="58"/>
        <v>12.5</v>
      </c>
      <c r="I76" s="44">
        <f t="shared" si="58"/>
        <v>0</v>
      </c>
      <c r="J76" s="44">
        <f t="shared" si="58"/>
        <v>12.5</v>
      </c>
      <c r="K76" s="44">
        <f t="shared" si="58"/>
        <v>180.8</v>
      </c>
      <c r="L76" s="44">
        <f t="shared" si="58"/>
        <v>0</v>
      </c>
      <c r="M76" s="44">
        <f t="shared" si="58"/>
        <v>180.8</v>
      </c>
    </row>
    <row r="77" spans="1:13" ht="25.5" hidden="1">
      <c r="A77" s="70"/>
      <c r="B77" s="18" t="s">
        <v>448</v>
      </c>
      <c r="C77" s="3" t="s">
        <v>33</v>
      </c>
      <c r="D77" s="3" t="s">
        <v>20</v>
      </c>
      <c r="E77" s="3" t="s">
        <v>24</v>
      </c>
      <c r="F77" s="15" t="s">
        <v>441</v>
      </c>
      <c r="G77" s="2">
        <v>200</v>
      </c>
      <c r="H77" s="44">
        <v>12.5</v>
      </c>
      <c r="I77" s="44">
        <f>J77-H77</f>
        <v>0</v>
      </c>
      <c r="J77" s="44">
        <v>12.5</v>
      </c>
      <c r="K77" s="44">
        <v>180.8</v>
      </c>
      <c r="L77" s="9">
        <f>M77-K77</f>
        <v>0</v>
      </c>
      <c r="M77" s="44">
        <v>180.8</v>
      </c>
    </row>
    <row r="78" spans="1:13" ht="15" hidden="1" customHeight="1">
      <c r="A78" s="70"/>
      <c r="B78" s="20" t="s">
        <v>84</v>
      </c>
      <c r="C78" s="6" t="s">
        <v>33</v>
      </c>
      <c r="D78" s="6" t="s">
        <v>20</v>
      </c>
      <c r="E78" s="6" t="s">
        <v>71</v>
      </c>
      <c r="F78" s="6"/>
      <c r="G78" s="6"/>
      <c r="H78" s="43">
        <f>H79+H84+H110+H126+H121+H97+H105</f>
        <v>54460.9</v>
      </c>
      <c r="I78" s="43">
        <f t="shared" ref="I78:L78" si="59">I79+I84+I110+I126+I121+I97+I105</f>
        <v>0</v>
      </c>
      <c r="J78" s="43">
        <f>J79+J84+J110+J126+J121+J97+J105</f>
        <v>54460.9</v>
      </c>
      <c r="K78" s="43">
        <f t="shared" ref="K78" si="60">K79+K84+K110+K126+K121+K97+K105</f>
        <v>54460.9</v>
      </c>
      <c r="L78" s="43">
        <f t="shared" si="59"/>
        <v>0</v>
      </c>
      <c r="M78" s="43">
        <f t="shared" ref="M78" si="61">M79+M84+M110+M126+M121+M97+M105</f>
        <v>54460.9</v>
      </c>
    </row>
    <row r="79" spans="1:13" ht="38.25" hidden="1">
      <c r="A79" s="70"/>
      <c r="B79" s="18" t="s">
        <v>126</v>
      </c>
      <c r="C79" s="3" t="s">
        <v>33</v>
      </c>
      <c r="D79" s="3" t="s">
        <v>20</v>
      </c>
      <c r="E79" s="3" t="s">
        <v>71</v>
      </c>
      <c r="F79" s="2" t="s">
        <v>229</v>
      </c>
      <c r="G79" s="2"/>
      <c r="H79" s="44">
        <f t="shared" ref="H79:M82" si="62">H80</f>
        <v>20</v>
      </c>
      <c r="I79" s="44">
        <f t="shared" si="62"/>
        <v>0</v>
      </c>
      <c r="J79" s="44">
        <f t="shared" si="62"/>
        <v>20</v>
      </c>
      <c r="K79" s="44">
        <f t="shared" si="62"/>
        <v>20</v>
      </c>
      <c r="L79" s="44">
        <f t="shared" si="62"/>
        <v>0</v>
      </c>
      <c r="M79" s="44">
        <f t="shared" si="62"/>
        <v>20</v>
      </c>
    </row>
    <row r="80" spans="1:13" ht="38.25" hidden="1">
      <c r="A80" s="70"/>
      <c r="B80" s="18" t="s">
        <v>129</v>
      </c>
      <c r="C80" s="3" t="s">
        <v>33</v>
      </c>
      <c r="D80" s="3" t="s">
        <v>20</v>
      </c>
      <c r="E80" s="3" t="s">
        <v>71</v>
      </c>
      <c r="F80" s="2" t="s">
        <v>230</v>
      </c>
      <c r="G80" s="2"/>
      <c r="H80" s="44">
        <f t="shared" si="62"/>
        <v>20</v>
      </c>
      <c r="I80" s="44">
        <f t="shared" si="62"/>
        <v>0</v>
      </c>
      <c r="J80" s="44">
        <f t="shared" si="62"/>
        <v>20</v>
      </c>
      <c r="K80" s="44">
        <f t="shared" si="62"/>
        <v>20</v>
      </c>
      <c r="L80" s="44">
        <f t="shared" si="62"/>
        <v>0</v>
      </c>
      <c r="M80" s="44">
        <f t="shared" si="62"/>
        <v>20</v>
      </c>
    </row>
    <row r="81" spans="1:13" ht="38.25" hidden="1">
      <c r="A81" s="70"/>
      <c r="B81" s="18" t="s">
        <v>231</v>
      </c>
      <c r="C81" s="3" t="s">
        <v>33</v>
      </c>
      <c r="D81" s="3" t="s">
        <v>20</v>
      </c>
      <c r="E81" s="3" t="s">
        <v>71</v>
      </c>
      <c r="F81" s="2" t="s">
        <v>232</v>
      </c>
      <c r="G81" s="2"/>
      <c r="H81" s="44">
        <f t="shared" si="62"/>
        <v>20</v>
      </c>
      <c r="I81" s="44">
        <f t="shared" si="62"/>
        <v>0</v>
      </c>
      <c r="J81" s="44">
        <f t="shared" si="62"/>
        <v>20</v>
      </c>
      <c r="K81" s="44">
        <f t="shared" si="62"/>
        <v>20</v>
      </c>
      <c r="L81" s="44">
        <f t="shared" si="62"/>
        <v>0</v>
      </c>
      <c r="M81" s="44">
        <f t="shared" si="62"/>
        <v>20</v>
      </c>
    </row>
    <row r="82" spans="1:13" ht="25.5" hidden="1">
      <c r="A82" s="70"/>
      <c r="B82" s="18" t="s">
        <v>130</v>
      </c>
      <c r="C82" s="3" t="s">
        <v>33</v>
      </c>
      <c r="D82" s="3" t="s">
        <v>20</v>
      </c>
      <c r="E82" s="3" t="s">
        <v>71</v>
      </c>
      <c r="F82" s="15" t="s">
        <v>233</v>
      </c>
      <c r="G82" s="2"/>
      <c r="H82" s="44">
        <f t="shared" si="62"/>
        <v>20</v>
      </c>
      <c r="I82" s="44">
        <f t="shared" si="62"/>
        <v>0</v>
      </c>
      <c r="J82" s="44">
        <f t="shared" si="62"/>
        <v>20</v>
      </c>
      <c r="K82" s="44">
        <f t="shared" si="62"/>
        <v>20</v>
      </c>
      <c r="L82" s="44">
        <f t="shared" si="62"/>
        <v>0</v>
      </c>
      <c r="M82" s="44">
        <f t="shared" si="62"/>
        <v>20</v>
      </c>
    </row>
    <row r="83" spans="1:13" ht="25.5" hidden="1">
      <c r="A83" s="70"/>
      <c r="B83" s="18" t="s">
        <v>448</v>
      </c>
      <c r="C83" s="3" t="s">
        <v>33</v>
      </c>
      <c r="D83" s="3" t="s">
        <v>20</v>
      </c>
      <c r="E83" s="3" t="s">
        <v>71</v>
      </c>
      <c r="F83" s="15" t="s">
        <v>233</v>
      </c>
      <c r="G83" s="2">
        <v>200</v>
      </c>
      <c r="H83" s="44">
        <v>20</v>
      </c>
      <c r="I83" s="44">
        <f>J83-H83</f>
        <v>0</v>
      </c>
      <c r="J83" s="44">
        <v>20</v>
      </c>
      <c r="K83" s="44">
        <v>20</v>
      </c>
      <c r="L83" s="9">
        <f>M83-K83</f>
        <v>0</v>
      </c>
      <c r="M83" s="44">
        <v>20</v>
      </c>
    </row>
    <row r="84" spans="1:13" ht="25.5" hidden="1">
      <c r="A84" s="70"/>
      <c r="B84" s="18" t="s">
        <v>135</v>
      </c>
      <c r="C84" s="3" t="s">
        <v>33</v>
      </c>
      <c r="D84" s="3" t="s">
        <v>20</v>
      </c>
      <c r="E84" s="3" t="s">
        <v>71</v>
      </c>
      <c r="F84" s="2" t="s">
        <v>234</v>
      </c>
      <c r="G84" s="2"/>
      <c r="H84" s="44">
        <f>H89+H93+H85</f>
        <v>788</v>
      </c>
      <c r="I84" s="44">
        <f t="shared" ref="I84:L84" si="63">I89+I93+I85</f>
        <v>0</v>
      </c>
      <c r="J84" s="44">
        <f>J89+J93+J85</f>
        <v>788</v>
      </c>
      <c r="K84" s="44">
        <f t="shared" ref="K84" si="64">K89+K93+K85</f>
        <v>788</v>
      </c>
      <c r="L84" s="44">
        <f t="shared" si="63"/>
        <v>0</v>
      </c>
      <c r="M84" s="44">
        <f t="shared" ref="M84" si="65">M89+M93+M85</f>
        <v>788</v>
      </c>
    </row>
    <row r="85" spans="1:13" ht="63.75" hidden="1">
      <c r="A85" s="70"/>
      <c r="B85" s="18" t="s">
        <v>350</v>
      </c>
      <c r="C85" s="3" t="s">
        <v>33</v>
      </c>
      <c r="D85" s="3" t="s">
        <v>20</v>
      </c>
      <c r="E85" s="3" t="s">
        <v>71</v>
      </c>
      <c r="F85" s="15" t="s">
        <v>351</v>
      </c>
      <c r="G85" s="2"/>
      <c r="H85" s="44">
        <f>H86</f>
        <v>88</v>
      </c>
      <c r="I85" s="44">
        <f t="shared" ref="I85:M87" si="66">I86</f>
        <v>0</v>
      </c>
      <c r="J85" s="44">
        <f>J86</f>
        <v>88</v>
      </c>
      <c r="K85" s="44">
        <f t="shared" si="66"/>
        <v>88</v>
      </c>
      <c r="L85" s="44">
        <f t="shared" si="66"/>
        <v>0</v>
      </c>
      <c r="M85" s="44">
        <f t="shared" si="66"/>
        <v>88</v>
      </c>
    </row>
    <row r="86" spans="1:13" ht="63.75" hidden="1">
      <c r="A86" s="70"/>
      <c r="B86" s="18" t="s">
        <v>352</v>
      </c>
      <c r="C86" s="3" t="s">
        <v>33</v>
      </c>
      <c r="D86" s="3" t="s">
        <v>20</v>
      </c>
      <c r="E86" s="3" t="s">
        <v>71</v>
      </c>
      <c r="F86" s="15" t="s">
        <v>353</v>
      </c>
      <c r="G86" s="2"/>
      <c r="H86" s="44">
        <f>H87</f>
        <v>88</v>
      </c>
      <c r="I86" s="44">
        <f t="shared" si="66"/>
        <v>0</v>
      </c>
      <c r="J86" s="44">
        <f>J87</f>
        <v>88</v>
      </c>
      <c r="K86" s="44">
        <f t="shared" si="66"/>
        <v>88</v>
      </c>
      <c r="L86" s="44">
        <f t="shared" si="66"/>
        <v>0</v>
      </c>
      <c r="M86" s="44">
        <f t="shared" si="66"/>
        <v>88</v>
      </c>
    </row>
    <row r="87" spans="1:13" hidden="1">
      <c r="A87" s="70"/>
      <c r="B87" s="18" t="s">
        <v>201</v>
      </c>
      <c r="C87" s="3" t="s">
        <v>33</v>
      </c>
      <c r="D87" s="3" t="s">
        <v>20</v>
      </c>
      <c r="E87" s="3" t="s">
        <v>71</v>
      </c>
      <c r="F87" s="15" t="s">
        <v>354</v>
      </c>
      <c r="G87" s="2"/>
      <c r="H87" s="44">
        <f>H88</f>
        <v>88</v>
      </c>
      <c r="I87" s="44">
        <f t="shared" si="66"/>
        <v>0</v>
      </c>
      <c r="J87" s="44">
        <f>J88</f>
        <v>88</v>
      </c>
      <c r="K87" s="44">
        <f t="shared" si="66"/>
        <v>88</v>
      </c>
      <c r="L87" s="44">
        <f t="shared" si="66"/>
        <v>0</v>
      </c>
      <c r="M87" s="44">
        <f t="shared" si="66"/>
        <v>88</v>
      </c>
    </row>
    <row r="88" spans="1:13" ht="25.5" hidden="1">
      <c r="A88" s="70"/>
      <c r="B88" s="18" t="s">
        <v>448</v>
      </c>
      <c r="C88" s="3" t="s">
        <v>33</v>
      </c>
      <c r="D88" s="3" t="s">
        <v>20</v>
      </c>
      <c r="E88" s="3" t="s">
        <v>71</v>
      </c>
      <c r="F88" s="15" t="s">
        <v>354</v>
      </c>
      <c r="G88" s="2">
        <v>200</v>
      </c>
      <c r="H88" s="44">
        <v>88</v>
      </c>
      <c r="I88" s="44">
        <f>J88-H88</f>
        <v>0</v>
      </c>
      <c r="J88" s="44">
        <v>88</v>
      </c>
      <c r="K88" s="44">
        <v>88</v>
      </c>
      <c r="L88" s="44">
        <f>M88-K88</f>
        <v>0</v>
      </c>
      <c r="M88" s="44">
        <v>88</v>
      </c>
    </row>
    <row r="89" spans="1:13" ht="42" hidden="1" customHeight="1">
      <c r="A89" s="70"/>
      <c r="B89" s="18" t="s">
        <v>139</v>
      </c>
      <c r="C89" s="3" t="s">
        <v>33</v>
      </c>
      <c r="D89" s="3" t="s">
        <v>20</v>
      </c>
      <c r="E89" s="3" t="s">
        <v>71</v>
      </c>
      <c r="F89" s="15" t="s">
        <v>235</v>
      </c>
      <c r="G89" s="2"/>
      <c r="H89" s="44">
        <f t="shared" ref="H89:M91" si="67">H90</f>
        <v>600</v>
      </c>
      <c r="I89" s="44">
        <f t="shared" si="67"/>
        <v>0</v>
      </c>
      <c r="J89" s="44">
        <f t="shared" si="67"/>
        <v>600</v>
      </c>
      <c r="K89" s="44">
        <f t="shared" si="67"/>
        <v>600</v>
      </c>
      <c r="L89" s="44">
        <f t="shared" si="67"/>
        <v>0</v>
      </c>
      <c r="M89" s="44">
        <f t="shared" si="67"/>
        <v>600</v>
      </c>
    </row>
    <row r="90" spans="1:13" ht="102" hidden="1">
      <c r="A90" s="70"/>
      <c r="B90" s="18" t="s">
        <v>236</v>
      </c>
      <c r="C90" s="3" t="s">
        <v>33</v>
      </c>
      <c r="D90" s="3" t="s">
        <v>20</v>
      </c>
      <c r="E90" s="3" t="s">
        <v>71</v>
      </c>
      <c r="F90" s="15" t="s">
        <v>237</v>
      </c>
      <c r="G90" s="2"/>
      <c r="H90" s="44">
        <f t="shared" si="67"/>
        <v>600</v>
      </c>
      <c r="I90" s="44">
        <f t="shared" si="67"/>
        <v>0</v>
      </c>
      <c r="J90" s="44">
        <f t="shared" si="67"/>
        <v>600</v>
      </c>
      <c r="K90" s="44">
        <f t="shared" si="67"/>
        <v>600</v>
      </c>
      <c r="L90" s="44">
        <f t="shared" si="67"/>
        <v>0</v>
      </c>
      <c r="M90" s="44">
        <f t="shared" si="67"/>
        <v>600</v>
      </c>
    </row>
    <row r="91" spans="1:13" ht="38.25" hidden="1">
      <c r="A91" s="70"/>
      <c r="B91" s="18" t="s">
        <v>140</v>
      </c>
      <c r="C91" s="3" t="s">
        <v>33</v>
      </c>
      <c r="D91" s="3" t="s">
        <v>20</v>
      </c>
      <c r="E91" s="3" t="s">
        <v>71</v>
      </c>
      <c r="F91" s="15" t="s">
        <v>238</v>
      </c>
      <c r="G91" s="2"/>
      <c r="H91" s="44">
        <f>H92</f>
        <v>600</v>
      </c>
      <c r="I91" s="44">
        <f t="shared" si="67"/>
        <v>0</v>
      </c>
      <c r="J91" s="44">
        <f>J92</f>
        <v>600</v>
      </c>
      <c r="K91" s="44">
        <f t="shared" si="67"/>
        <v>600</v>
      </c>
      <c r="L91" s="44">
        <f t="shared" si="67"/>
        <v>0</v>
      </c>
      <c r="M91" s="44">
        <f t="shared" si="67"/>
        <v>600</v>
      </c>
    </row>
    <row r="92" spans="1:13" ht="25.5" hidden="1">
      <c r="A92" s="70"/>
      <c r="B92" s="18" t="s">
        <v>102</v>
      </c>
      <c r="C92" s="3" t="s">
        <v>33</v>
      </c>
      <c r="D92" s="3" t="s">
        <v>20</v>
      </c>
      <c r="E92" s="3" t="s">
        <v>71</v>
      </c>
      <c r="F92" s="15" t="s">
        <v>238</v>
      </c>
      <c r="G92" s="2">
        <v>600</v>
      </c>
      <c r="H92" s="44">
        <v>600</v>
      </c>
      <c r="I92" s="44">
        <f>J92-H92</f>
        <v>0</v>
      </c>
      <c r="J92" s="44">
        <v>600</v>
      </c>
      <c r="K92" s="44">
        <v>600</v>
      </c>
      <c r="L92" s="9">
        <f>M92-K92</f>
        <v>0</v>
      </c>
      <c r="M92" s="44">
        <v>600</v>
      </c>
    </row>
    <row r="93" spans="1:13" hidden="1">
      <c r="A93" s="70"/>
      <c r="B93" s="18" t="s">
        <v>136</v>
      </c>
      <c r="C93" s="3" t="s">
        <v>33</v>
      </c>
      <c r="D93" s="3" t="s">
        <v>20</v>
      </c>
      <c r="E93" s="3" t="s">
        <v>71</v>
      </c>
      <c r="F93" s="2" t="s">
        <v>239</v>
      </c>
      <c r="G93" s="2"/>
      <c r="H93" s="44">
        <f t="shared" ref="H93:M95" si="68">H94</f>
        <v>100</v>
      </c>
      <c r="I93" s="44">
        <f t="shared" si="68"/>
        <v>0</v>
      </c>
      <c r="J93" s="44">
        <f t="shared" si="68"/>
        <v>100</v>
      </c>
      <c r="K93" s="44">
        <f t="shared" si="68"/>
        <v>100</v>
      </c>
      <c r="L93" s="44">
        <f t="shared" si="68"/>
        <v>0</v>
      </c>
      <c r="M93" s="44">
        <f t="shared" si="68"/>
        <v>100</v>
      </c>
    </row>
    <row r="94" spans="1:13" ht="89.25" hidden="1">
      <c r="A94" s="70"/>
      <c r="B94" s="18" t="s">
        <v>355</v>
      </c>
      <c r="C94" s="3" t="s">
        <v>33</v>
      </c>
      <c r="D94" s="3" t="s">
        <v>20</v>
      </c>
      <c r="E94" s="3" t="s">
        <v>71</v>
      </c>
      <c r="F94" s="2" t="s">
        <v>240</v>
      </c>
      <c r="G94" s="2"/>
      <c r="H94" s="44">
        <f t="shared" si="68"/>
        <v>100</v>
      </c>
      <c r="I94" s="44">
        <f t="shared" si="68"/>
        <v>0</v>
      </c>
      <c r="J94" s="44">
        <f t="shared" si="68"/>
        <v>100</v>
      </c>
      <c r="K94" s="44">
        <f t="shared" si="68"/>
        <v>100</v>
      </c>
      <c r="L94" s="44">
        <f t="shared" si="68"/>
        <v>0</v>
      </c>
      <c r="M94" s="44">
        <f t="shared" si="68"/>
        <v>100</v>
      </c>
    </row>
    <row r="95" spans="1:13" hidden="1">
      <c r="A95" s="70"/>
      <c r="B95" s="18" t="s">
        <v>93</v>
      </c>
      <c r="C95" s="3" t="s">
        <v>33</v>
      </c>
      <c r="D95" s="3" t="s">
        <v>20</v>
      </c>
      <c r="E95" s="3" t="s">
        <v>71</v>
      </c>
      <c r="F95" s="2" t="s">
        <v>241</v>
      </c>
      <c r="G95" s="2"/>
      <c r="H95" s="44">
        <f t="shared" si="68"/>
        <v>100</v>
      </c>
      <c r="I95" s="44">
        <f t="shared" si="68"/>
        <v>0</v>
      </c>
      <c r="J95" s="44">
        <f t="shared" si="68"/>
        <v>100</v>
      </c>
      <c r="K95" s="44">
        <f t="shared" si="68"/>
        <v>100</v>
      </c>
      <c r="L95" s="44">
        <f t="shared" si="68"/>
        <v>0</v>
      </c>
      <c r="M95" s="44">
        <f t="shared" si="68"/>
        <v>100</v>
      </c>
    </row>
    <row r="96" spans="1:13" ht="25.5" hidden="1">
      <c r="A96" s="70"/>
      <c r="B96" s="18" t="s">
        <v>448</v>
      </c>
      <c r="C96" s="3" t="s">
        <v>33</v>
      </c>
      <c r="D96" s="3" t="s">
        <v>20</v>
      </c>
      <c r="E96" s="3" t="s">
        <v>71</v>
      </c>
      <c r="F96" s="2" t="s">
        <v>241</v>
      </c>
      <c r="G96" s="2">
        <v>200</v>
      </c>
      <c r="H96" s="44">
        <v>100</v>
      </c>
      <c r="I96" s="44">
        <f>J96-H96</f>
        <v>0</v>
      </c>
      <c r="J96" s="44">
        <v>100</v>
      </c>
      <c r="K96" s="44">
        <v>100</v>
      </c>
      <c r="L96" s="9">
        <f>M96-K96</f>
        <v>0</v>
      </c>
      <c r="M96" s="44">
        <v>100</v>
      </c>
    </row>
    <row r="97" spans="1:13" ht="38.25" hidden="1">
      <c r="A97" s="70"/>
      <c r="B97" s="31" t="s">
        <v>167</v>
      </c>
      <c r="C97" s="3" t="s">
        <v>33</v>
      </c>
      <c r="D97" s="3" t="s">
        <v>20</v>
      </c>
      <c r="E97" s="3" t="s">
        <v>71</v>
      </c>
      <c r="F97" s="2" t="s">
        <v>306</v>
      </c>
      <c r="G97" s="2"/>
      <c r="H97" s="44">
        <f t="shared" ref="H97:M97" si="69">H98</f>
        <v>2150</v>
      </c>
      <c r="I97" s="44">
        <f t="shared" si="69"/>
        <v>0</v>
      </c>
      <c r="J97" s="44">
        <f t="shared" si="69"/>
        <v>2150</v>
      </c>
      <c r="K97" s="44">
        <f t="shared" si="69"/>
        <v>2150</v>
      </c>
      <c r="L97" s="44">
        <f t="shared" si="69"/>
        <v>0</v>
      </c>
      <c r="M97" s="44">
        <f t="shared" si="69"/>
        <v>2150</v>
      </c>
    </row>
    <row r="98" spans="1:13" ht="37.5" hidden="1" customHeight="1">
      <c r="A98" s="70"/>
      <c r="B98" s="31" t="s">
        <v>307</v>
      </c>
      <c r="C98" s="3" t="s">
        <v>33</v>
      </c>
      <c r="D98" s="3" t="s">
        <v>20</v>
      </c>
      <c r="E98" s="3" t="s">
        <v>71</v>
      </c>
      <c r="F98" s="2" t="s">
        <v>308</v>
      </c>
      <c r="G98" s="2"/>
      <c r="H98" s="44">
        <f t="shared" ref="H98" si="70">H99+H102</f>
        <v>2150</v>
      </c>
      <c r="I98" s="44">
        <f t="shared" ref="I98:L98" si="71">I99+I102</f>
        <v>0</v>
      </c>
      <c r="J98" s="44">
        <f t="shared" ref="J98" si="72">J99+J102</f>
        <v>2150</v>
      </c>
      <c r="K98" s="44">
        <f t="shared" ref="K98:M98" si="73">K99+K102</f>
        <v>2150</v>
      </c>
      <c r="L98" s="44">
        <f t="shared" si="71"/>
        <v>0</v>
      </c>
      <c r="M98" s="44">
        <f t="shared" si="73"/>
        <v>2150</v>
      </c>
    </row>
    <row r="99" spans="1:13" ht="25.5" hidden="1">
      <c r="A99" s="70"/>
      <c r="B99" s="29" t="s">
        <v>169</v>
      </c>
      <c r="C99" s="3" t="s">
        <v>33</v>
      </c>
      <c r="D99" s="3" t="s">
        <v>20</v>
      </c>
      <c r="E99" s="3" t="s">
        <v>71</v>
      </c>
      <c r="F99" s="2" t="s">
        <v>311</v>
      </c>
      <c r="G99" s="2"/>
      <c r="H99" s="44">
        <f>H100</f>
        <v>2150</v>
      </c>
      <c r="I99" s="44">
        <f t="shared" ref="I99:M100" si="74">I100</f>
        <v>0</v>
      </c>
      <c r="J99" s="44">
        <f>J100</f>
        <v>2150</v>
      </c>
      <c r="K99" s="44">
        <f t="shared" si="74"/>
        <v>2150</v>
      </c>
      <c r="L99" s="44">
        <f t="shared" si="74"/>
        <v>0</v>
      </c>
      <c r="M99" s="44">
        <f t="shared" si="74"/>
        <v>2150</v>
      </c>
    </row>
    <row r="100" spans="1:13" ht="51" hidden="1">
      <c r="A100" s="70"/>
      <c r="B100" s="29" t="s">
        <v>168</v>
      </c>
      <c r="C100" s="3" t="s">
        <v>33</v>
      </c>
      <c r="D100" s="3" t="s">
        <v>20</v>
      </c>
      <c r="E100" s="3" t="s">
        <v>71</v>
      </c>
      <c r="F100" s="2" t="s">
        <v>312</v>
      </c>
      <c r="G100" s="7"/>
      <c r="H100" s="44">
        <f>H101</f>
        <v>2150</v>
      </c>
      <c r="I100" s="44">
        <f t="shared" si="74"/>
        <v>0</v>
      </c>
      <c r="J100" s="44">
        <f>J101</f>
        <v>2150</v>
      </c>
      <c r="K100" s="44">
        <f t="shared" si="74"/>
        <v>2150</v>
      </c>
      <c r="L100" s="44">
        <f t="shared" si="74"/>
        <v>0</v>
      </c>
      <c r="M100" s="44">
        <f t="shared" si="74"/>
        <v>2150</v>
      </c>
    </row>
    <row r="101" spans="1:13" ht="25.5" hidden="1">
      <c r="A101" s="70"/>
      <c r="B101" s="18" t="s">
        <v>448</v>
      </c>
      <c r="C101" s="3" t="s">
        <v>33</v>
      </c>
      <c r="D101" s="3" t="s">
        <v>20</v>
      </c>
      <c r="E101" s="3" t="s">
        <v>71</v>
      </c>
      <c r="F101" s="2" t="s">
        <v>312</v>
      </c>
      <c r="G101" s="2">
        <v>200</v>
      </c>
      <c r="H101" s="44">
        <v>2150</v>
      </c>
      <c r="I101" s="44">
        <f>J101-H101</f>
        <v>0</v>
      </c>
      <c r="J101" s="44">
        <v>2150</v>
      </c>
      <c r="K101" s="44">
        <v>2150</v>
      </c>
      <c r="L101" s="9">
        <f>M101-K101</f>
        <v>0</v>
      </c>
      <c r="M101" s="44">
        <v>2150</v>
      </c>
    </row>
    <row r="102" spans="1:13" ht="25.5" hidden="1">
      <c r="A102" s="70"/>
      <c r="B102" s="31" t="s">
        <v>561</v>
      </c>
      <c r="C102" s="3" t="s">
        <v>33</v>
      </c>
      <c r="D102" s="3" t="s">
        <v>20</v>
      </c>
      <c r="E102" s="3" t="s">
        <v>71</v>
      </c>
      <c r="F102" s="2" t="s">
        <v>309</v>
      </c>
      <c r="G102" s="2"/>
      <c r="H102" s="44">
        <f t="shared" ref="H102:M103" si="75">H103</f>
        <v>0</v>
      </c>
      <c r="I102" s="44">
        <f t="shared" si="75"/>
        <v>0</v>
      </c>
      <c r="J102" s="44">
        <f t="shared" si="75"/>
        <v>0</v>
      </c>
      <c r="K102" s="44">
        <f t="shared" si="75"/>
        <v>0</v>
      </c>
      <c r="L102" s="44">
        <f t="shared" si="75"/>
        <v>0</v>
      </c>
      <c r="M102" s="44">
        <f t="shared" si="75"/>
        <v>0</v>
      </c>
    </row>
    <row r="103" spans="1:13" ht="51" hidden="1">
      <c r="A103" s="70"/>
      <c r="B103" s="29" t="s">
        <v>168</v>
      </c>
      <c r="C103" s="3" t="s">
        <v>33</v>
      </c>
      <c r="D103" s="3" t="s">
        <v>20</v>
      </c>
      <c r="E103" s="3" t="s">
        <v>71</v>
      </c>
      <c r="F103" s="2" t="s">
        <v>310</v>
      </c>
      <c r="G103" s="2"/>
      <c r="H103" s="44">
        <f t="shared" si="75"/>
        <v>0</v>
      </c>
      <c r="I103" s="44">
        <f t="shared" si="75"/>
        <v>0</v>
      </c>
      <c r="J103" s="44">
        <f t="shared" si="75"/>
        <v>0</v>
      </c>
      <c r="K103" s="44">
        <f t="shared" si="75"/>
        <v>0</v>
      </c>
      <c r="L103" s="44">
        <f t="shared" si="75"/>
        <v>0</v>
      </c>
      <c r="M103" s="44">
        <f t="shared" si="75"/>
        <v>0</v>
      </c>
    </row>
    <row r="104" spans="1:13" ht="25.5" hidden="1">
      <c r="A104" s="70"/>
      <c r="B104" s="18" t="s">
        <v>448</v>
      </c>
      <c r="C104" s="3" t="s">
        <v>33</v>
      </c>
      <c r="D104" s="3" t="s">
        <v>20</v>
      </c>
      <c r="E104" s="3" t="s">
        <v>71</v>
      </c>
      <c r="F104" s="2" t="s">
        <v>310</v>
      </c>
      <c r="G104" s="2">
        <v>200</v>
      </c>
      <c r="H104" s="44"/>
      <c r="I104" s="44">
        <f>J104-H104</f>
        <v>0</v>
      </c>
      <c r="J104" s="44"/>
      <c r="K104" s="44"/>
      <c r="L104" s="9">
        <f>M104-K104</f>
        <v>0</v>
      </c>
      <c r="M104" s="44"/>
    </row>
    <row r="105" spans="1:13" ht="38.25" hidden="1">
      <c r="A105" s="70"/>
      <c r="B105" s="57" t="s">
        <v>562</v>
      </c>
      <c r="C105" s="3" t="s">
        <v>33</v>
      </c>
      <c r="D105" s="3" t="s">
        <v>20</v>
      </c>
      <c r="E105" s="3" t="s">
        <v>71</v>
      </c>
      <c r="F105" s="2" t="s">
        <v>563</v>
      </c>
      <c r="G105" s="2"/>
      <c r="H105" s="44">
        <f>H106</f>
        <v>150</v>
      </c>
      <c r="I105" s="44">
        <f t="shared" ref="I105:M108" si="76">I106</f>
        <v>0</v>
      </c>
      <c r="J105" s="44">
        <f>J106</f>
        <v>150</v>
      </c>
      <c r="K105" s="44">
        <f t="shared" si="76"/>
        <v>150</v>
      </c>
      <c r="L105" s="44">
        <f t="shared" si="76"/>
        <v>0</v>
      </c>
      <c r="M105" s="44">
        <f t="shared" si="76"/>
        <v>150</v>
      </c>
    </row>
    <row r="106" spans="1:13" ht="25.5" hidden="1">
      <c r="A106" s="70"/>
      <c r="B106" s="18" t="s">
        <v>143</v>
      </c>
      <c r="C106" s="3" t="s">
        <v>33</v>
      </c>
      <c r="D106" s="3" t="s">
        <v>20</v>
      </c>
      <c r="E106" s="3" t="s">
        <v>71</v>
      </c>
      <c r="F106" s="2" t="s">
        <v>564</v>
      </c>
      <c r="G106" s="2"/>
      <c r="H106" s="44">
        <f>H107</f>
        <v>150</v>
      </c>
      <c r="I106" s="44">
        <f t="shared" si="76"/>
        <v>0</v>
      </c>
      <c r="J106" s="44">
        <f>J107</f>
        <v>150</v>
      </c>
      <c r="K106" s="44">
        <f t="shared" si="76"/>
        <v>150</v>
      </c>
      <c r="L106" s="44">
        <f t="shared" si="76"/>
        <v>0</v>
      </c>
      <c r="M106" s="44">
        <f t="shared" si="76"/>
        <v>150</v>
      </c>
    </row>
    <row r="107" spans="1:13" ht="51" hidden="1">
      <c r="A107" s="70"/>
      <c r="B107" s="18" t="s">
        <v>242</v>
      </c>
      <c r="C107" s="3" t="s">
        <v>33</v>
      </c>
      <c r="D107" s="3" t="s">
        <v>20</v>
      </c>
      <c r="E107" s="3" t="s">
        <v>71</v>
      </c>
      <c r="F107" s="2" t="s">
        <v>565</v>
      </c>
      <c r="G107" s="2"/>
      <c r="H107" s="44">
        <f>H108</f>
        <v>150</v>
      </c>
      <c r="I107" s="44">
        <f t="shared" si="76"/>
        <v>0</v>
      </c>
      <c r="J107" s="44">
        <f>J108</f>
        <v>150</v>
      </c>
      <c r="K107" s="44">
        <f t="shared" si="76"/>
        <v>150</v>
      </c>
      <c r="L107" s="44">
        <f t="shared" si="76"/>
        <v>0</v>
      </c>
      <c r="M107" s="44">
        <f t="shared" si="76"/>
        <v>150</v>
      </c>
    </row>
    <row r="108" spans="1:13" ht="25.5" hidden="1">
      <c r="A108" s="70"/>
      <c r="B108" s="18" t="s">
        <v>144</v>
      </c>
      <c r="C108" s="3" t="s">
        <v>33</v>
      </c>
      <c r="D108" s="3" t="s">
        <v>20</v>
      </c>
      <c r="E108" s="3" t="s">
        <v>71</v>
      </c>
      <c r="F108" s="2" t="s">
        <v>566</v>
      </c>
      <c r="G108" s="2"/>
      <c r="H108" s="44">
        <f>H109</f>
        <v>150</v>
      </c>
      <c r="I108" s="44">
        <f t="shared" si="76"/>
        <v>0</v>
      </c>
      <c r="J108" s="44">
        <f>J109</f>
        <v>150</v>
      </c>
      <c r="K108" s="44">
        <f t="shared" si="76"/>
        <v>150</v>
      </c>
      <c r="L108" s="44">
        <f t="shared" si="76"/>
        <v>0</v>
      </c>
      <c r="M108" s="44">
        <f t="shared" si="76"/>
        <v>150</v>
      </c>
    </row>
    <row r="109" spans="1:13" ht="25.5" hidden="1">
      <c r="A109" s="70"/>
      <c r="B109" s="18" t="s">
        <v>448</v>
      </c>
      <c r="C109" s="3" t="s">
        <v>33</v>
      </c>
      <c r="D109" s="3" t="s">
        <v>20</v>
      </c>
      <c r="E109" s="3" t="s">
        <v>71</v>
      </c>
      <c r="F109" s="2" t="s">
        <v>566</v>
      </c>
      <c r="G109" s="2">
        <v>200</v>
      </c>
      <c r="H109" s="44">
        <v>150</v>
      </c>
      <c r="I109" s="44">
        <f>J109-H109</f>
        <v>0</v>
      </c>
      <c r="J109" s="44">
        <v>150</v>
      </c>
      <c r="K109" s="44">
        <v>150</v>
      </c>
      <c r="L109" s="9">
        <f>M109-K109</f>
        <v>0</v>
      </c>
      <c r="M109" s="44">
        <v>150</v>
      </c>
    </row>
    <row r="110" spans="1:13" ht="25.5" hidden="1">
      <c r="A110" s="70"/>
      <c r="B110" s="18" t="s">
        <v>65</v>
      </c>
      <c r="C110" s="3" t="s">
        <v>33</v>
      </c>
      <c r="D110" s="3" t="s">
        <v>20</v>
      </c>
      <c r="E110" s="3" t="s">
        <v>71</v>
      </c>
      <c r="F110" s="2" t="s">
        <v>220</v>
      </c>
      <c r="G110" s="2"/>
      <c r="H110" s="44">
        <f t="shared" ref="H110" si="77">H116+H111</f>
        <v>51254.9</v>
      </c>
      <c r="I110" s="44">
        <f t="shared" ref="I110:L110" si="78">I116+I111</f>
        <v>0</v>
      </c>
      <c r="J110" s="44">
        <f t="shared" ref="J110" si="79">J116+J111</f>
        <v>51254.9</v>
      </c>
      <c r="K110" s="44">
        <f t="shared" ref="K110:M110" si="80">K116+K111</f>
        <v>51254.9</v>
      </c>
      <c r="L110" s="44">
        <f t="shared" si="78"/>
        <v>0</v>
      </c>
      <c r="M110" s="44">
        <f t="shared" si="80"/>
        <v>51254.9</v>
      </c>
    </row>
    <row r="111" spans="1:13" ht="25.5" hidden="1">
      <c r="A111" s="70"/>
      <c r="B111" s="18" t="s">
        <v>38</v>
      </c>
      <c r="C111" s="3" t="s">
        <v>33</v>
      </c>
      <c r="D111" s="3" t="s">
        <v>20</v>
      </c>
      <c r="E111" s="3" t="s">
        <v>71</v>
      </c>
      <c r="F111" s="2" t="s">
        <v>221</v>
      </c>
      <c r="G111" s="2"/>
      <c r="H111" s="44">
        <f t="shared" ref="H111:M111" si="81">H112</f>
        <v>7450.8</v>
      </c>
      <c r="I111" s="44">
        <f t="shared" si="81"/>
        <v>0</v>
      </c>
      <c r="J111" s="44">
        <f t="shared" si="81"/>
        <v>7450.8</v>
      </c>
      <c r="K111" s="44">
        <f t="shared" si="81"/>
        <v>7450.8</v>
      </c>
      <c r="L111" s="44">
        <f t="shared" si="81"/>
        <v>0</v>
      </c>
      <c r="M111" s="44">
        <f t="shared" si="81"/>
        <v>7450.8</v>
      </c>
    </row>
    <row r="112" spans="1:13" ht="25.5" hidden="1">
      <c r="A112" s="70"/>
      <c r="B112" s="18" t="s">
        <v>9</v>
      </c>
      <c r="C112" s="3" t="s">
        <v>33</v>
      </c>
      <c r="D112" s="3" t="s">
        <v>20</v>
      </c>
      <c r="E112" s="3" t="s">
        <v>71</v>
      </c>
      <c r="F112" s="15" t="s">
        <v>244</v>
      </c>
      <c r="G112" s="2"/>
      <c r="H112" s="44">
        <f t="shared" ref="H112" si="82">H113+H114+H115</f>
        <v>7450.8</v>
      </c>
      <c r="I112" s="44">
        <f t="shared" ref="I112:L112" si="83">I113+I114+I115</f>
        <v>0</v>
      </c>
      <c r="J112" s="44">
        <f t="shared" ref="J112" si="84">J113+J114+J115</f>
        <v>7450.8</v>
      </c>
      <c r="K112" s="44">
        <f t="shared" ref="K112:M112" si="85">K113+K114+K115</f>
        <v>7450.8</v>
      </c>
      <c r="L112" s="44">
        <f t="shared" si="83"/>
        <v>0</v>
      </c>
      <c r="M112" s="44">
        <f t="shared" si="85"/>
        <v>7450.8</v>
      </c>
    </row>
    <row r="113" spans="1:13" ht="63.75" hidden="1">
      <c r="A113" s="70"/>
      <c r="B113" s="18" t="s">
        <v>97</v>
      </c>
      <c r="C113" s="3" t="s">
        <v>33</v>
      </c>
      <c r="D113" s="3" t="s">
        <v>20</v>
      </c>
      <c r="E113" s="3" t="s">
        <v>71</v>
      </c>
      <c r="F113" s="15" t="s">
        <v>244</v>
      </c>
      <c r="G113" s="2">
        <v>100</v>
      </c>
      <c r="H113" s="44">
        <v>7113.2</v>
      </c>
      <c r="I113" s="44">
        <f>J113-H113</f>
        <v>0</v>
      </c>
      <c r="J113" s="44">
        <v>7113.2</v>
      </c>
      <c r="K113" s="44">
        <v>7113.2</v>
      </c>
      <c r="L113" s="9">
        <f>M113-K113</f>
        <v>0</v>
      </c>
      <c r="M113" s="44">
        <v>7113.2</v>
      </c>
    </row>
    <row r="114" spans="1:13" ht="25.5" hidden="1">
      <c r="A114" s="70"/>
      <c r="B114" s="18" t="s">
        <v>448</v>
      </c>
      <c r="C114" s="3" t="s">
        <v>33</v>
      </c>
      <c r="D114" s="3" t="s">
        <v>20</v>
      </c>
      <c r="E114" s="3" t="s">
        <v>71</v>
      </c>
      <c r="F114" s="15" t="s">
        <v>244</v>
      </c>
      <c r="G114" s="2">
        <v>200</v>
      </c>
      <c r="H114" s="44">
        <v>337.1</v>
      </c>
      <c r="I114" s="44">
        <f>J114-H114</f>
        <v>0</v>
      </c>
      <c r="J114" s="44">
        <v>337.1</v>
      </c>
      <c r="K114" s="44">
        <v>337.1</v>
      </c>
      <c r="L114" s="9">
        <f>M114-K114</f>
        <v>0</v>
      </c>
      <c r="M114" s="44">
        <v>337.1</v>
      </c>
    </row>
    <row r="115" spans="1:13" hidden="1">
      <c r="A115" s="70"/>
      <c r="B115" s="18" t="s">
        <v>100</v>
      </c>
      <c r="C115" s="3" t="s">
        <v>33</v>
      </c>
      <c r="D115" s="3" t="s">
        <v>20</v>
      </c>
      <c r="E115" s="3" t="s">
        <v>71</v>
      </c>
      <c r="F115" s="2" t="s">
        <v>244</v>
      </c>
      <c r="G115" s="2">
        <v>800</v>
      </c>
      <c r="H115" s="44">
        <v>0.5</v>
      </c>
      <c r="I115" s="44">
        <f>J115-H115</f>
        <v>0</v>
      </c>
      <c r="J115" s="44">
        <v>0.5</v>
      </c>
      <c r="K115" s="44">
        <v>0.5</v>
      </c>
      <c r="L115" s="9">
        <f>M115-K115</f>
        <v>0</v>
      </c>
      <c r="M115" s="44">
        <v>0.5</v>
      </c>
    </row>
    <row r="116" spans="1:13" hidden="1">
      <c r="A116" s="70"/>
      <c r="B116" s="18" t="s">
        <v>11</v>
      </c>
      <c r="C116" s="3" t="s">
        <v>33</v>
      </c>
      <c r="D116" s="3" t="s">
        <v>20</v>
      </c>
      <c r="E116" s="3" t="s">
        <v>71</v>
      </c>
      <c r="F116" s="2" t="s">
        <v>245</v>
      </c>
      <c r="G116" s="2"/>
      <c r="H116" s="44">
        <f t="shared" ref="H116:M116" si="86">H117</f>
        <v>43804.1</v>
      </c>
      <c r="I116" s="44">
        <f t="shared" si="86"/>
        <v>0</v>
      </c>
      <c r="J116" s="44">
        <f t="shared" si="86"/>
        <v>43804.1</v>
      </c>
      <c r="K116" s="44">
        <f t="shared" si="86"/>
        <v>43804.1</v>
      </c>
      <c r="L116" s="44">
        <f t="shared" si="86"/>
        <v>0</v>
      </c>
      <c r="M116" s="44">
        <f t="shared" si="86"/>
        <v>43804.1</v>
      </c>
    </row>
    <row r="117" spans="1:13" ht="25.5" hidden="1">
      <c r="A117" s="70"/>
      <c r="B117" s="18" t="s">
        <v>9</v>
      </c>
      <c r="C117" s="3" t="s">
        <v>33</v>
      </c>
      <c r="D117" s="3" t="s">
        <v>20</v>
      </c>
      <c r="E117" s="3" t="s">
        <v>71</v>
      </c>
      <c r="F117" s="2" t="s">
        <v>246</v>
      </c>
      <c r="G117" s="2"/>
      <c r="H117" s="44">
        <f t="shared" ref="H117" si="87">H118+H119+H120</f>
        <v>43804.1</v>
      </c>
      <c r="I117" s="44">
        <f t="shared" ref="I117:L117" si="88">I118+I119+I120</f>
        <v>0</v>
      </c>
      <c r="J117" s="44">
        <f t="shared" ref="J117" si="89">J118+J119+J120</f>
        <v>43804.1</v>
      </c>
      <c r="K117" s="44">
        <f t="shared" ref="K117:M117" si="90">K118+K119+K120</f>
        <v>43804.1</v>
      </c>
      <c r="L117" s="44">
        <f t="shared" si="88"/>
        <v>0</v>
      </c>
      <c r="M117" s="44">
        <f t="shared" si="90"/>
        <v>43804.1</v>
      </c>
    </row>
    <row r="118" spans="1:13" ht="63.75" hidden="1">
      <c r="A118" s="70"/>
      <c r="B118" s="18" t="s">
        <v>97</v>
      </c>
      <c r="C118" s="3" t="s">
        <v>33</v>
      </c>
      <c r="D118" s="3" t="s">
        <v>20</v>
      </c>
      <c r="E118" s="3" t="s">
        <v>71</v>
      </c>
      <c r="F118" s="2" t="s">
        <v>246</v>
      </c>
      <c r="G118" s="2">
        <v>100</v>
      </c>
      <c r="H118" s="44">
        <v>25438.799999999999</v>
      </c>
      <c r="I118" s="44">
        <f>J118-H118</f>
        <v>0</v>
      </c>
      <c r="J118" s="44">
        <v>25438.799999999999</v>
      </c>
      <c r="K118" s="44">
        <v>25438.799999999999</v>
      </c>
      <c r="L118" s="9">
        <f>M118-K118</f>
        <v>0</v>
      </c>
      <c r="M118" s="44">
        <v>25438.799999999999</v>
      </c>
    </row>
    <row r="119" spans="1:13" ht="25.5" hidden="1">
      <c r="A119" s="70"/>
      <c r="B119" s="18" t="s">
        <v>448</v>
      </c>
      <c r="C119" s="3" t="s">
        <v>33</v>
      </c>
      <c r="D119" s="3" t="s">
        <v>20</v>
      </c>
      <c r="E119" s="3" t="s">
        <v>71</v>
      </c>
      <c r="F119" s="2" t="s">
        <v>246</v>
      </c>
      <c r="G119" s="2">
        <v>200</v>
      </c>
      <c r="H119" s="44">
        <v>17715.3</v>
      </c>
      <c r="I119" s="44">
        <f>J119-H119</f>
        <v>0</v>
      </c>
      <c r="J119" s="44">
        <v>17715.3</v>
      </c>
      <c r="K119" s="44">
        <v>17715.3</v>
      </c>
      <c r="L119" s="9">
        <f>M119-K119</f>
        <v>0</v>
      </c>
      <c r="M119" s="44">
        <v>17715.3</v>
      </c>
    </row>
    <row r="120" spans="1:13" hidden="1">
      <c r="A120" s="70"/>
      <c r="B120" s="18" t="s">
        <v>100</v>
      </c>
      <c r="C120" s="3" t="s">
        <v>33</v>
      </c>
      <c r="D120" s="3" t="s">
        <v>20</v>
      </c>
      <c r="E120" s="3" t="s">
        <v>71</v>
      </c>
      <c r="F120" s="2" t="s">
        <v>246</v>
      </c>
      <c r="G120" s="2">
        <v>800</v>
      </c>
      <c r="H120" s="44">
        <v>650</v>
      </c>
      <c r="I120" s="44">
        <f>J120-H120</f>
        <v>0</v>
      </c>
      <c r="J120" s="44">
        <v>650</v>
      </c>
      <c r="K120" s="44">
        <v>650</v>
      </c>
      <c r="L120" s="9">
        <f>M120-K120</f>
        <v>0</v>
      </c>
      <c r="M120" s="44">
        <v>650</v>
      </c>
    </row>
    <row r="121" spans="1:13" ht="25.5" hidden="1">
      <c r="A121" s="70"/>
      <c r="B121" s="18" t="s">
        <v>87</v>
      </c>
      <c r="C121" s="3" t="s">
        <v>33</v>
      </c>
      <c r="D121" s="3" t="s">
        <v>20</v>
      </c>
      <c r="E121" s="3" t="s">
        <v>71</v>
      </c>
      <c r="F121" s="2" t="s">
        <v>247</v>
      </c>
      <c r="G121" s="2"/>
      <c r="H121" s="44">
        <f t="shared" ref="H121:M122" si="91">H122</f>
        <v>98</v>
      </c>
      <c r="I121" s="44">
        <f t="shared" si="91"/>
        <v>0</v>
      </c>
      <c r="J121" s="44">
        <f t="shared" si="91"/>
        <v>98</v>
      </c>
      <c r="K121" s="44">
        <f t="shared" si="91"/>
        <v>98</v>
      </c>
      <c r="L121" s="44">
        <f t="shared" si="91"/>
        <v>0</v>
      </c>
      <c r="M121" s="44">
        <f t="shared" si="91"/>
        <v>98</v>
      </c>
    </row>
    <row r="122" spans="1:13" ht="25.5" hidden="1">
      <c r="A122" s="70"/>
      <c r="B122" s="18" t="s">
        <v>10</v>
      </c>
      <c r="C122" s="3" t="s">
        <v>33</v>
      </c>
      <c r="D122" s="3" t="s">
        <v>20</v>
      </c>
      <c r="E122" s="3" t="s">
        <v>71</v>
      </c>
      <c r="F122" s="2" t="s">
        <v>248</v>
      </c>
      <c r="G122" s="2"/>
      <c r="H122" s="44">
        <f t="shared" si="91"/>
        <v>98</v>
      </c>
      <c r="I122" s="44">
        <f t="shared" si="91"/>
        <v>0</v>
      </c>
      <c r="J122" s="44">
        <f t="shared" si="91"/>
        <v>98</v>
      </c>
      <c r="K122" s="44">
        <f t="shared" si="91"/>
        <v>98</v>
      </c>
      <c r="L122" s="44">
        <f t="shared" si="91"/>
        <v>0</v>
      </c>
      <c r="M122" s="44">
        <f t="shared" si="91"/>
        <v>98</v>
      </c>
    </row>
    <row r="123" spans="1:13" ht="25.5" hidden="1">
      <c r="A123" s="70"/>
      <c r="B123" s="21" t="s">
        <v>48</v>
      </c>
      <c r="C123" s="3" t="s">
        <v>33</v>
      </c>
      <c r="D123" s="3" t="s">
        <v>20</v>
      </c>
      <c r="E123" s="3" t="s">
        <v>71</v>
      </c>
      <c r="F123" s="2" t="s">
        <v>249</v>
      </c>
      <c r="G123" s="2"/>
      <c r="H123" s="44">
        <f>H124+H125</f>
        <v>98</v>
      </c>
      <c r="I123" s="44">
        <f t="shared" ref="I123:M123" si="92">I124+I125</f>
        <v>0</v>
      </c>
      <c r="J123" s="44">
        <f>J124+J125</f>
        <v>98</v>
      </c>
      <c r="K123" s="44">
        <f t="shared" ref="K123" si="93">K124+K125</f>
        <v>98</v>
      </c>
      <c r="L123" s="44">
        <f t="shared" si="92"/>
        <v>0</v>
      </c>
      <c r="M123" s="44">
        <f t="shared" si="92"/>
        <v>98</v>
      </c>
    </row>
    <row r="124" spans="1:13" ht="25.5" hidden="1">
      <c r="A124" s="70"/>
      <c r="B124" s="18" t="s">
        <v>448</v>
      </c>
      <c r="C124" s="3" t="s">
        <v>33</v>
      </c>
      <c r="D124" s="3" t="s">
        <v>20</v>
      </c>
      <c r="E124" s="3" t="s">
        <v>71</v>
      </c>
      <c r="F124" s="2" t="s">
        <v>249</v>
      </c>
      <c r="G124" s="2">
        <v>200</v>
      </c>
      <c r="H124" s="44">
        <v>60</v>
      </c>
      <c r="I124" s="44">
        <f>J124-H124</f>
        <v>0</v>
      </c>
      <c r="J124" s="44">
        <v>60</v>
      </c>
      <c r="K124" s="44">
        <v>60</v>
      </c>
      <c r="L124" s="9">
        <f>M124-K124</f>
        <v>0</v>
      </c>
      <c r="M124" s="44">
        <v>60</v>
      </c>
    </row>
    <row r="125" spans="1:13" hidden="1">
      <c r="A125" s="70"/>
      <c r="B125" s="18" t="s">
        <v>100</v>
      </c>
      <c r="C125" s="3" t="s">
        <v>33</v>
      </c>
      <c r="D125" s="3" t="s">
        <v>20</v>
      </c>
      <c r="E125" s="3" t="s">
        <v>71</v>
      </c>
      <c r="F125" s="2" t="s">
        <v>249</v>
      </c>
      <c r="G125" s="2">
        <v>800</v>
      </c>
      <c r="H125" s="44">
        <v>38</v>
      </c>
      <c r="I125" s="44">
        <f>J125-H125</f>
        <v>0</v>
      </c>
      <c r="J125" s="44">
        <v>38</v>
      </c>
      <c r="K125" s="44">
        <v>38</v>
      </c>
      <c r="L125" s="44">
        <f>M125-K125</f>
        <v>0</v>
      </c>
      <c r="M125" s="44">
        <v>38</v>
      </c>
    </row>
    <row r="126" spans="1:13" ht="25.5" hidden="1">
      <c r="A126" s="70"/>
      <c r="B126" s="18" t="s">
        <v>251</v>
      </c>
      <c r="C126" s="3" t="s">
        <v>33</v>
      </c>
      <c r="D126" s="3" t="s">
        <v>20</v>
      </c>
      <c r="E126" s="3" t="s">
        <v>71</v>
      </c>
      <c r="F126" s="2" t="s">
        <v>250</v>
      </c>
      <c r="G126" s="2"/>
      <c r="H126" s="44"/>
      <c r="I126" s="44"/>
      <c r="J126" s="44"/>
      <c r="K126" s="44"/>
      <c r="L126" s="9"/>
      <c r="M126" s="44"/>
    </row>
    <row r="127" spans="1:13" hidden="1">
      <c r="A127" s="70"/>
      <c r="B127" s="18" t="s">
        <v>253</v>
      </c>
      <c r="C127" s="3" t="s">
        <v>33</v>
      </c>
      <c r="D127" s="3" t="s">
        <v>20</v>
      </c>
      <c r="E127" s="3" t="s">
        <v>71</v>
      </c>
      <c r="F127" s="2" t="s">
        <v>252</v>
      </c>
      <c r="G127" s="2"/>
      <c r="H127" s="44"/>
      <c r="I127" s="44"/>
      <c r="J127" s="44"/>
      <c r="K127" s="44"/>
      <c r="L127" s="9"/>
      <c r="M127" s="44"/>
    </row>
    <row r="128" spans="1:13" hidden="1">
      <c r="A128" s="70"/>
      <c r="B128" s="27" t="s">
        <v>42</v>
      </c>
      <c r="C128" s="3" t="s">
        <v>33</v>
      </c>
      <c r="D128" s="3" t="s">
        <v>20</v>
      </c>
      <c r="E128" s="3" t="s">
        <v>71</v>
      </c>
      <c r="F128" s="2" t="s">
        <v>254</v>
      </c>
      <c r="G128" s="2"/>
      <c r="H128" s="44">
        <f>H129+H130</f>
        <v>0</v>
      </c>
      <c r="I128" s="44"/>
      <c r="J128" s="44">
        <f>J129+J130</f>
        <v>0</v>
      </c>
      <c r="K128" s="44"/>
      <c r="L128" s="9"/>
      <c r="M128" s="44"/>
    </row>
    <row r="129" spans="1:13" ht="25.5" hidden="1">
      <c r="A129" s="70"/>
      <c r="B129" s="18" t="s">
        <v>448</v>
      </c>
      <c r="C129" s="3" t="s">
        <v>33</v>
      </c>
      <c r="D129" s="3" t="s">
        <v>20</v>
      </c>
      <c r="E129" s="3" t="s">
        <v>71</v>
      </c>
      <c r="F129" s="2" t="s">
        <v>254</v>
      </c>
      <c r="G129" s="2">
        <v>200</v>
      </c>
      <c r="H129" s="44"/>
      <c r="I129" s="44"/>
      <c r="J129" s="44"/>
      <c r="K129" s="44"/>
      <c r="L129" s="9"/>
      <c r="M129" s="44"/>
    </row>
    <row r="130" spans="1:13" hidden="1">
      <c r="A130" s="70"/>
      <c r="B130" s="18" t="s">
        <v>100</v>
      </c>
      <c r="C130" s="3" t="s">
        <v>33</v>
      </c>
      <c r="D130" s="3" t="s">
        <v>20</v>
      </c>
      <c r="E130" s="3" t="s">
        <v>71</v>
      </c>
      <c r="F130" s="2" t="s">
        <v>254</v>
      </c>
      <c r="G130" s="2">
        <v>800</v>
      </c>
      <c r="H130" s="44"/>
      <c r="I130" s="44"/>
      <c r="J130" s="44"/>
      <c r="K130" s="44"/>
      <c r="L130" s="9"/>
      <c r="M130" s="44"/>
    </row>
    <row r="131" spans="1:13" hidden="1">
      <c r="A131" s="70"/>
      <c r="B131" s="26" t="s">
        <v>67</v>
      </c>
      <c r="C131" s="4">
        <v>902</v>
      </c>
      <c r="D131" s="4" t="s">
        <v>21</v>
      </c>
      <c r="E131" s="4" t="s">
        <v>26</v>
      </c>
      <c r="F131" s="4"/>
      <c r="G131" s="4"/>
      <c r="H131" s="42">
        <f t="shared" ref="H131:M135" si="94">H132</f>
        <v>20</v>
      </c>
      <c r="I131" s="42">
        <f t="shared" si="94"/>
        <v>0</v>
      </c>
      <c r="J131" s="42">
        <f t="shared" si="94"/>
        <v>20</v>
      </c>
      <c r="K131" s="42">
        <f t="shared" si="94"/>
        <v>20</v>
      </c>
      <c r="L131" s="42">
        <f t="shared" si="94"/>
        <v>0</v>
      </c>
      <c r="M131" s="42">
        <f t="shared" si="94"/>
        <v>20</v>
      </c>
    </row>
    <row r="132" spans="1:13" hidden="1">
      <c r="A132" s="70"/>
      <c r="B132" s="20" t="s">
        <v>68</v>
      </c>
      <c r="C132" s="6">
        <v>902</v>
      </c>
      <c r="D132" s="6" t="s">
        <v>21</v>
      </c>
      <c r="E132" s="6" t="s">
        <v>23</v>
      </c>
      <c r="F132" s="6"/>
      <c r="G132" s="6"/>
      <c r="H132" s="43">
        <f t="shared" si="94"/>
        <v>20</v>
      </c>
      <c r="I132" s="43">
        <f t="shared" si="94"/>
        <v>0</v>
      </c>
      <c r="J132" s="43">
        <f t="shared" si="94"/>
        <v>20</v>
      </c>
      <c r="K132" s="43">
        <f t="shared" si="94"/>
        <v>20</v>
      </c>
      <c r="L132" s="43">
        <f t="shared" si="94"/>
        <v>0</v>
      </c>
      <c r="M132" s="43">
        <f t="shared" si="94"/>
        <v>20</v>
      </c>
    </row>
    <row r="133" spans="1:13" ht="25.5" hidden="1">
      <c r="A133" s="70"/>
      <c r="B133" s="18" t="s">
        <v>251</v>
      </c>
      <c r="C133" s="3">
        <v>902</v>
      </c>
      <c r="D133" s="3" t="s">
        <v>21</v>
      </c>
      <c r="E133" s="3" t="s">
        <v>23</v>
      </c>
      <c r="F133" s="2" t="s">
        <v>250</v>
      </c>
      <c r="G133" s="3"/>
      <c r="H133" s="44">
        <f t="shared" si="94"/>
        <v>20</v>
      </c>
      <c r="I133" s="44">
        <f t="shared" si="94"/>
        <v>0</v>
      </c>
      <c r="J133" s="44">
        <f t="shared" si="94"/>
        <v>20</v>
      </c>
      <c r="K133" s="44">
        <f t="shared" si="94"/>
        <v>20</v>
      </c>
      <c r="L133" s="44">
        <f t="shared" si="94"/>
        <v>0</v>
      </c>
      <c r="M133" s="44">
        <f t="shared" si="94"/>
        <v>20</v>
      </c>
    </row>
    <row r="134" spans="1:13" hidden="1">
      <c r="A134" s="70"/>
      <c r="B134" s="18" t="s">
        <v>253</v>
      </c>
      <c r="C134" s="3">
        <v>902</v>
      </c>
      <c r="D134" s="3" t="s">
        <v>21</v>
      </c>
      <c r="E134" s="3" t="s">
        <v>23</v>
      </c>
      <c r="F134" s="2" t="s">
        <v>252</v>
      </c>
      <c r="G134" s="3"/>
      <c r="H134" s="44">
        <f t="shared" si="94"/>
        <v>20</v>
      </c>
      <c r="I134" s="44">
        <f t="shared" si="94"/>
        <v>0</v>
      </c>
      <c r="J134" s="44">
        <f t="shared" si="94"/>
        <v>20</v>
      </c>
      <c r="K134" s="44">
        <f t="shared" si="94"/>
        <v>20</v>
      </c>
      <c r="L134" s="44">
        <f t="shared" si="94"/>
        <v>0</v>
      </c>
      <c r="M134" s="44">
        <f t="shared" si="94"/>
        <v>20</v>
      </c>
    </row>
    <row r="135" spans="1:13" ht="25.5" hidden="1">
      <c r="A135" s="70"/>
      <c r="B135" s="22" t="s">
        <v>69</v>
      </c>
      <c r="C135" s="3">
        <v>902</v>
      </c>
      <c r="D135" s="3" t="s">
        <v>21</v>
      </c>
      <c r="E135" s="3" t="s">
        <v>23</v>
      </c>
      <c r="F135" s="2" t="s">
        <v>255</v>
      </c>
      <c r="G135" s="3"/>
      <c r="H135" s="44">
        <f t="shared" si="94"/>
        <v>20</v>
      </c>
      <c r="I135" s="44">
        <f t="shared" si="94"/>
        <v>0</v>
      </c>
      <c r="J135" s="44">
        <f t="shared" si="94"/>
        <v>20</v>
      </c>
      <c r="K135" s="44">
        <f t="shared" si="94"/>
        <v>20</v>
      </c>
      <c r="L135" s="44">
        <f t="shared" si="94"/>
        <v>0</v>
      </c>
      <c r="M135" s="44">
        <f t="shared" si="94"/>
        <v>20</v>
      </c>
    </row>
    <row r="136" spans="1:13" ht="25.5" hidden="1">
      <c r="A136" s="70"/>
      <c r="B136" s="18" t="s">
        <v>448</v>
      </c>
      <c r="C136" s="3">
        <v>902</v>
      </c>
      <c r="D136" s="3" t="s">
        <v>21</v>
      </c>
      <c r="E136" s="3" t="s">
        <v>23</v>
      </c>
      <c r="F136" s="2" t="s">
        <v>255</v>
      </c>
      <c r="G136" s="3" t="s">
        <v>99</v>
      </c>
      <c r="H136" s="44">
        <v>20</v>
      </c>
      <c r="I136" s="44">
        <f>J136-H136</f>
        <v>0</v>
      </c>
      <c r="J136" s="44">
        <v>20</v>
      </c>
      <c r="K136" s="44">
        <v>20</v>
      </c>
      <c r="L136" s="9">
        <f>M136-K136</f>
        <v>0</v>
      </c>
      <c r="M136" s="44">
        <v>20</v>
      </c>
    </row>
    <row r="137" spans="1:13" ht="25.5" hidden="1">
      <c r="A137" s="70"/>
      <c r="B137" s="26" t="s">
        <v>70</v>
      </c>
      <c r="C137" s="4">
        <v>902</v>
      </c>
      <c r="D137" s="4" t="s">
        <v>22</v>
      </c>
      <c r="E137" s="4" t="s">
        <v>26</v>
      </c>
      <c r="F137" s="5"/>
      <c r="G137" s="5"/>
      <c r="H137" s="42">
        <f t="shared" ref="H137" si="95">H138+H166+H144</f>
        <v>26351</v>
      </c>
      <c r="I137" s="42">
        <f t="shared" ref="I137:M137" si="96">I138+I166+I144</f>
        <v>0</v>
      </c>
      <c r="J137" s="42">
        <f t="shared" ref="J137:K137" si="97">J138+J166+J144</f>
        <v>26351</v>
      </c>
      <c r="K137" s="42">
        <f t="shared" si="97"/>
        <v>26351</v>
      </c>
      <c r="L137" s="42">
        <f t="shared" si="96"/>
        <v>0</v>
      </c>
      <c r="M137" s="42">
        <f t="shared" si="96"/>
        <v>26351</v>
      </c>
    </row>
    <row r="138" spans="1:13" hidden="1">
      <c r="A138" s="70"/>
      <c r="B138" s="20" t="s">
        <v>523</v>
      </c>
      <c r="C138" s="6">
        <v>902</v>
      </c>
      <c r="D138" s="6" t="s">
        <v>22</v>
      </c>
      <c r="E138" s="6" t="s">
        <v>27</v>
      </c>
      <c r="F138" s="12"/>
      <c r="G138" s="12"/>
      <c r="H138" s="43">
        <f>H139</f>
        <v>100</v>
      </c>
      <c r="I138" s="43">
        <f t="shared" ref="I138:M142" si="98">I139</f>
        <v>0</v>
      </c>
      <c r="J138" s="43">
        <f>J139</f>
        <v>100</v>
      </c>
      <c r="K138" s="43">
        <f t="shared" si="98"/>
        <v>100</v>
      </c>
      <c r="L138" s="43">
        <f t="shared" si="98"/>
        <v>0</v>
      </c>
      <c r="M138" s="43">
        <f t="shared" si="98"/>
        <v>100</v>
      </c>
    </row>
    <row r="139" spans="1:13" ht="51" hidden="1">
      <c r="A139" s="70"/>
      <c r="B139" s="18" t="s">
        <v>131</v>
      </c>
      <c r="C139" s="3" t="s">
        <v>33</v>
      </c>
      <c r="D139" s="3" t="s">
        <v>22</v>
      </c>
      <c r="E139" s="3" t="s">
        <v>27</v>
      </c>
      <c r="F139" s="2" t="s">
        <v>256</v>
      </c>
      <c r="G139" s="12"/>
      <c r="H139" s="44">
        <f>H140</f>
        <v>100</v>
      </c>
      <c r="I139" s="44">
        <f t="shared" si="98"/>
        <v>0</v>
      </c>
      <c r="J139" s="44">
        <f>J140</f>
        <v>100</v>
      </c>
      <c r="K139" s="44">
        <f t="shared" si="98"/>
        <v>100</v>
      </c>
      <c r="L139" s="44">
        <f t="shared" si="98"/>
        <v>0</v>
      </c>
      <c r="M139" s="44">
        <f t="shared" si="98"/>
        <v>100</v>
      </c>
    </row>
    <row r="140" spans="1:13" ht="51" hidden="1">
      <c r="A140" s="70"/>
      <c r="B140" s="18" t="s">
        <v>132</v>
      </c>
      <c r="C140" s="3" t="s">
        <v>33</v>
      </c>
      <c r="D140" s="3" t="s">
        <v>22</v>
      </c>
      <c r="E140" s="3" t="s">
        <v>27</v>
      </c>
      <c r="F140" s="2" t="s">
        <v>261</v>
      </c>
      <c r="G140" s="12"/>
      <c r="H140" s="44">
        <f>H141</f>
        <v>100</v>
      </c>
      <c r="I140" s="44">
        <f t="shared" si="98"/>
        <v>0</v>
      </c>
      <c r="J140" s="44">
        <f>J141</f>
        <v>100</v>
      </c>
      <c r="K140" s="44">
        <f t="shared" si="98"/>
        <v>100</v>
      </c>
      <c r="L140" s="44">
        <f t="shared" si="98"/>
        <v>0</v>
      </c>
      <c r="M140" s="44">
        <f t="shared" si="98"/>
        <v>100</v>
      </c>
    </row>
    <row r="141" spans="1:13" ht="76.5" hidden="1">
      <c r="A141" s="70"/>
      <c r="B141" s="18" t="s">
        <v>482</v>
      </c>
      <c r="C141" s="3" t="s">
        <v>33</v>
      </c>
      <c r="D141" s="3" t="s">
        <v>22</v>
      </c>
      <c r="E141" s="3" t="s">
        <v>27</v>
      </c>
      <c r="F141" s="2" t="s">
        <v>263</v>
      </c>
      <c r="G141" s="2"/>
      <c r="H141" s="44">
        <f>H142</f>
        <v>100</v>
      </c>
      <c r="I141" s="44">
        <f t="shared" si="98"/>
        <v>0</v>
      </c>
      <c r="J141" s="44">
        <f>J142</f>
        <v>100</v>
      </c>
      <c r="K141" s="44">
        <f t="shared" si="98"/>
        <v>100</v>
      </c>
      <c r="L141" s="44">
        <f t="shared" si="98"/>
        <v>0</v>
      </c>
      <c r="M141" s="44">
        <f t="shared" si="98"/>
        <v>100</v>
      </c>
    </row>
    <row r="142" spans="1:13" ht="51" hidden="1">
      <c r="A142" s="70"/>
      <c r="B142" s="37" t="s">
        <v>480</v>
      </c>
      <c r="C142" s="3">
        <v>902</v>
      </c>
      <c r="D142" s="3" t="s">
        <v>22</v>
      </c>
      <c r="E142" s="3" t="s">
        <v>27</v>
      </c>
      <c r="F142" s="8" t="s">
        <v>481</v>
      </c>
      <c r="G142" s="3"/>
      <c r="H142" s="44">
        <f>H143</f>
        <v>100</v>
      </c>
      <c r="I142" s="44">
        <f t="shared" si="98"/>
        <v>0</v>
      </c>
      <c r="J142" s="44">
        <f>J143</f>
        <v>100</v>
      </c>
      <c r="K142" s="44">
        <f t="shared" si="98"/>
        <v>100</v>
      </c>
      <c r="L142" s="44">
        <f t="shared" si="98"/>
        <v>0</v>
      </c>
      <c r="M142" s="44">
        <f t="shared" si="98"/>
        <v>100</v>
      </c>
    </row>
    <row r="143" spans="1:13" ht="25.5" hidden="1">
      <c r="A143" s="70"/>
      <c r="B143" s="18" t="s">
        <v>448</v>
      </c>
      <c r="C143" s="3">
        <v>902</v>
      </c>
      <c r="D143" s="3" t="s">
        <v>22</v>
      </c>
      <c r="E143" s="3" t="s">
        <v>27</v>
      </c>
      <c r="F143" s="8" t="s">
        <v>481</v>
      </c>
      <c r="G143" s="3" t="s">
        <v>99</v>
      </c>
      <c r="H143" s="44">
        <v>100</v>
      </c>
      <c r="I143" s="44">
        <f>J143-H143</f>
        <v>0</v>
      </c>
      <c r="J143" s="44">
        <v>100</v>
      </c>
      <c r="K143" s="44">
        <v>100</v>
      </c>
      <c r="L143" s="9">
        <f>M143-K143</f>
        <v>0</v>
      </c>
      <c r="M143" s="44">
        <v>100</v>
      </c>
    </row>
    <row r="144" spans="1:13" ht="38.25" hidden="1">
      <c r="A144" s="70"/>
      <c r="B144" s="20" t="s">
        <v>522</v>
      </c>
      <c r="C144" s="6" t="s">
        <v>33</v>
      </c>
      <c r="D144" s="6" t="s">
        <v>22</v>
      </c>
      <c r="E144" s="6" t="s">
        <v>41</v>
      </c>
      <c r="F144" s="12"/>
      <c r="G144" s="12"/>
      <c r="H144" s="43">
        <f>H145</f>
        <v>26101</v>
      </c>
      <c r="I144" s="43">
        <f t="shared" ref="I144:M144" si="99">I145</f>
        <v>0</v>
      </c>
      <c r="J144" s="43">
        <f>J145</f>
        <v>26101</v>
      </c>
      <c r="K144" s="43">
        <f t="shared" si="99"/>
        <v>26101</v>
      </c>
      <c r="L144" s="43">
        <f t="shared" si="99"/>
        <v>0</v>
      </c>
      <c r="M144" s="43">
        <f t="shared" si="99"/>
        <v>26101</v>
      </c>
    </row>
    <row r="145" spans="1:13" ht="51" hidden="1">
      <c r="A145" s="70"/>
      <c r="B145" s="18" t="s">
        <v>131</v>
      </c>
      <c r="C145" s="3" t="s">
        <v>33</v>
      </c>
      <c r="D145" s="3" t="s">
        <v>22</v>
      </c>
      <c r="E145" s="3" t="s">
        <v>41</v>
      </c>
      <c r="F145" s="2" t="s">
        <v>256</v>
      </c>
      <c r="G145" s="2"/>
      <c r="H145" s="44">
        <f t="shared" ref="H145" si="100">H158+H162+H146</f>
        <v>26101</v>
      </c>
      <c r="I145" s="44">
        <f t="shared" ref="I145:M145" si="101">I158+I162+I146</f>
        <v>0</v>
      </c>
      <c r="J145" s="44">
        <f t="shared" ref="J145:K145" si="102">J158+J162+J146</f>
        <v>26101</v>
      </c>
      <c r="K145" s="44">
        <f t="shared" si="102"/>
        <v>26101</v>
      </c>
      <c r="L145" s="44">
        <f t="shared" si="101"/>
        <v>0</v>
      </c>
      <c r="M145" s="44">
        <f t="shared" si="101"/>
        <v>26101</v>
      </c>
    </row>
    <row r="146" spans="1:13" ht="63.75" hidden="1">
      <c r="A146" s="70"/>
      <c r="B146" s="22" t="s">
        <v>133</v>
      </c>
      <c r="C146" s="3" t="s">
        <v>33</v>
      </c>
      <c r="D146" s="3" t="s">
        <v>22</v>
      </c>
      <c r="E146" s="3" t="s">
        <v>41</v>
      </c>
      <c r="F146" s="3" t="s">
        <v>331</v>
      </c>
      <c r="G146" s="2"/>
      <c r="H146" s="44">
        <f t="shared" ref="H146" si="103">H147+H152+H155</f>
        <v>20428.099999999999</v>
      </c>
      <c r="I146" s="44">
        <f t="shared" ref="I146:L146" si="104">I147+I152+I155</f>
        <v>0</v>
      </c>
      <c r="J146" s="44">
        <f t="shared" ref="J146" si="105">J147+J152+J155</f>
        <v>20428.099999999999</v>
      </c>
      <c r="K146" s="44">
        <f t="shared" ref="K146:M146" si="106">K147+K152+K155</f>
        <v>20428.099999999999</v>
      </c>
      <c r="L146" s="44">
        <f t="shared" si="104"/>
        <v>0</v>
      </c>
      <c r="M146" s="44">
        <f t="shared" si="106"/>
        <v>20428.099999999999</v>
      </c>
    </row>
    <row r="147" spans="1:13" ht="51" hidden="1">
      <c r="A147" s="70"/>
      <c r="B147" s="28" t="s">
        <v>332</v>
      </c>
      <c r="C147" s="3" t="s">
        <v>33</v>
      </c>
      <c r="D147" s="3" t="s">
        <v>22</v>
      </c>
      <c r="E147" s="3" t="s">
        <v>41</v>
      </c>
      <c r="F147" s="3" t="s">
        <v>333</v>
      </c>
      <c r="G147" s="3"/>
      <c r="H147" s="44">
        <f t="shared" ref="H147:M147" si="107">H148</f>
        <v>18765.5</v>
      </c>
      <c r="I147" s="44">
        <f t="shared" si="107"/>
        <v>0</v>
      </c>
      <c r="J147" s="44">
        <f t="shared" si="107"/>
        <v>18765.5</v>
      </c>
      <c r="K147" s="44">
        <f t="shared" si="107"/>
        <v>18765.5</v>
      </c>
      <c r="L147" s="44">
        <f t="shared" si="107"/>
        <v>0</v>
      </c>
      <c r="M147" s="44">
        <f t="shared" si="107"/>
        <v>18765.5</v>
      </c>
    </row>
    <row r="148" spans="1:13" ht="25.5" hidden="1">
      <c r="A148" s="70"/>
      <c r="B148" s="18" t="s">
        <v>9</v>
      </c>
      <c r="C148" s="3" t="s">
        <v>33</v>
      </c>
      <c r="D148" s="3" t="s">
        <v>22</v>
      </c>
      <c r="E148" s="3" t="s">
        <v>41</v>
      </c>
      <c r="F148" s="3" t="s">
        <v>442</v>
      </c>
      <c r="G148" s="6"/>
      <c r="H148" s="44">
        <f t="shared" ref="H148" si="108">H149+H150+H151</f>
        <v>18765.5</v>
      </c>
      <c r="I148" s="44">
        <f t="shared" ref="I148:L148" si="109">I149+I150+I151</f>
        <v>0</v>
      </c>
      <c r="J148" s="44">
        <f t="shared" ref="J148" si="110">J149+J150+J151</f>
        <v>18765.5</v>
      </c>
      <c r="K148" s="44">
        <f t="shared" ref="K148:M148" si="111">K149+K150+K151</f>
        <v>18765.5</v>
      </c>
      <c r="L148" s="44">
        <f t="shared" si="109"/>
        <v>0</v>
      </c>
      <c r="M148" s="44">
        <f t="shared" si="111"/>
        <v>18765.5</v>
      </c>
    </row>
    <row r="149" spans="1:13" ht="63.75" hidden="1">
      <c r="A149" s="70"/>
      <c r="B149" s="18" t="s">
        <v>97</v>
      </c>
      <c r="C149" s="3" t="s">
        <v>33</v>
      </c>
      <c r="D149" s="3" t="s">
        <v>22</v>
      </c>
      <c r="E149" s="3" t="s">
        <v>41</v>
      </c>
      <c r="F149" s="3" t="s">
        <v>442</v>
      </c>
      <c r="G149" s="3" t="s">
        <v>98</v>
      </c>
      <c r="H149" s="44">
        <v>16891.3</v>
      </c>
      <c r="I149" s="44">
        <f>J149-H149</f>
        <v>0</v>
      </c>
      <c r="J149" s="44">
        <v>16891.3</v>
      </c>
      <c r="K149" s="44">
        <v>16891.3</v>
      </c>
      <c r="L149" s="9">
        <f>M149-K149</f>
        <v>0</v>
      </c>
      <c r="M149" s="44">
        <v>16891.3</v>
      </c>
    </row>
    <row r="150" spans="1:13" ht="25.5" hidden="1">
      <c r="A150" s="70"/>
      <c r="B150" s="18" t="s">
        <v>448</v>
      </c>
      <c r="C150" s="3" t="s">
        <v>33</v>
      </c>
      <c r="D150" s="3" t="s">
        <v>22</v>
      </c>
      <c r="E150" s="3" t="s">
        <v>41</v>
      </c>
      <c r="F150" s="3" t="s">
        <v>442</v>
      </c>
      <c r="G150" s="3" t="s">
        <v>99</v>
      </c>
      <c r="H150" s="44">
        <v>1865.2</v>
      </c>
      <c r="I150" s="44">
        <f>J150-H150</f>
        <v>0</v>
      </c>
      <c r="J150" s="44">
        <v>1865.2</v>
      </c>
      <c r="K150" s="44">
        <v>1865.2</v>
      </c>
      <c r="L150" s="9">
        <f>M150-K150</f>
        <v>0</v>
      </c>
      <c r="M150" s="44">
        <v>1865.2</v>
      </c>
    </row>
    <row r="151" spans="1:13" hidden="1">
      <c r="A151" s="70"/>
      <c r="B151" s="18" t="s">
        <v>100</v>
      </c>
      <c r="C151" s="3" t="s">
        <v>33</v>
      </c>
      <c r="D151" s="3" t="s">
        <v>22</v>
      </c>
      <c r="E151" s="3" t="s">
        <v>41</v>
      </c>
      <c r="F151" s="3" t="s">
        <v>442</v>
      </c>
      <c r="G151" s="3" t="s">
        <v>101</v>
      </c>
      <c r="H151" s="44">
        <v>9</v>
      </c>
      <c r="I151" s="44">
        <f>J151-H151</f>
        <v>0</v>
      </c>
      <c r="J151" s="44">
        <v>9</v>
      </c>
      <c r="K151" s="44">
        <v>9</v>
      </c>
      <c r="L151" s="9">
        <f>M151-K151</f>
        <v>0</v>
      </c>
      <c r="M151" s="44">
        <v>9</v>
      </c>
    </row>
    <row r="152" spans="1:13" ht="76.5" hidden="1">
      <c r="A152" s="70"/>
      <c r="B152" s="35" t="s">
        <v>490</v>
      </c>
      <c r="C152" s="3" t="s">
        <v>33</v>
      </c>
      <c r="D152" s="3" t="s">
        <v>22</v>
      </c>
      <c r="E152" s="3" t="s">
        <v>41</v>
      </c>
      <c r="F152" s="15" t="s">
        <v>334</v>
      </c>
      <c r="G152" s="3"/>
      <c r="H152" s="44">
        <f t="shared" ref="H152:M153" si="112">H153</f>
        <v>1265.3</v>
      </c>
      <c r="I152" s="44">
        <f t="shared" si="112"/>
        <v>0</v>
      </c>
      <c r="J152" s="44">
        <f t="shared" si="112"/>
        <v>1265.3</v>
      </c>
      <c r="K152" s="44">
        <f t="shared" si="112"/>
        <v>1265.3</v>
      </c>
      <c r="L152" s="44">
        <f t="shared" si="112"/>
        <v>0</v>
      </c>
      <c r="M152" s="44">
        <f t="shared" si="112"/>
        <v>1265.3</v>
      </c>
    </row>
    <row r="153" spans="1:13" ht="25.5" hidden="1">
      <c r="A153" s="70"/>
      <c r="B153" s="18" t="s">
        <v>9</v>
      </c>
      <c r="C153" s="3" t="s">
        <v>33</v>
      </c>
      <c r="D153" s="3" t="s">
        <v>22</v>
      </c>
      <c r="E153" s="3" t="s">
        <v>41</v>
      </c>
      <c r="F153" s="15" t="s">
        <v>335</v>
      </c>
      <c r="G153" s="3"/>
      <c r="H153" s="44">
        <f t="shared" si="112"/>
        <v>1265.3</v>
      </c>
      <c r="I153" s="44">
        <f t="shared" si="112"/>
        <v>0</v>
      </c>
      <c r="J153" s="44">
        <f t="shared" si="112"/>
        <v>1265.3</v>
      </c>
      <c r="K153" s="44">
        <f t="shared" si="112"/>
        <v>1265.3</v>
      </c>
      <c r="L153" s="44">
        <f t="shared" si="112"/>
        <v>0</v>
      </c>
      <c r="M153" s="44">
        <f t="shared" si="112"/>
        <v>1265.3</v>
      </c>
    </row>
    <row r="154" spans="1:13" ht="25.5" hidden="1">
      <c r="A154" s="70"/>
      <c r="B154" s="18" t="s">
        <v>102</v>
      </c>
      <c r="C154" s="3" t="s">
        <v>33</v>
      </c>
      <c r="D154" s="3" t="s">
        <v>22</v>
      </c>
      <c r="E154" s="3" t="s">
        <v>41</v>
      </c>
      <c r="F154" s="15" t="s">
        <v>335</v>
      </c>
      <c r="G154" s="3" t="s">
        <v>182</v>
      </c>
      <c r="H154" s="44">
        <v>1265.3</v>
      </c>
      <c r="I154" s="44">
        <f>J154-H154</f>
        <v>0</v>
      </c>
      <c r="J154" s="44">
        <v>1265.3</v>
      </c>
      <c r="K154" s="44">
        <v>1265.3</v>
      </c>
      <c r="L154" s="9">
        <f>M154-K154</f>
        <v>0</v>
      </c>
      <c r="M154" s="44">
        <v>1265.3</v>
      </c>
    </row>
    <row r="155" spans="1:13" ht="76.5" hidden="1">
      <c r="A155" s="70"/>
      <c r="B155" s="18" t="s">
        <v>501</v>
      </c>
      <c r="C155" s="3" t="s">
        <v>33</v>
      </c>
      <c r="D155" s="3" t="s">
        <v>22</v>
      </c>
      <c r="E155" s="3" t="s">
        <v>41</v>
      </c>
      <c r="F155" s="15" t="s">
        <v>502</v>
      </c>
      <c r="G155" s="3"/>
      <c r="H155" s="44">
        <f>H156</f>
        <v>397.3</v>
      </c>
      <c r="I155" s="44">
        <f t="shared" ref="I155:M156" si="113">I156</f>
        <v>0</v>
      </c>
      <c r="J155" s="44">
        <f>J156</f>
        <v>397.3</v>
      </c>
      <c r="K155" s="44">
        <f t="shared" si="113"/>
        <v>397.3</v>
      </c>
      <c r="L155" s="44">
        <f t="shared" si="113"/>
        <v>0</v>
      </c>
      <c r="M155" s="44">
        <f t="shared" si="113"/>
        <v>397.3</v>
      </c>
    </row>
    <row r="156" spans="1:13" ht="38.25" hidden="1">
      <c r="A156" s="70"/>
      <c r="B156" s="18" t="s">
        <v>503</v>
      </c>
      <c r="C156" s="3" t="s">
        <v>33</v>
      </c>
      <c r="D156" s="3" t="s">
        <v>22</v>
      </c>
      <c r="E156" s="3" t="s">
        <v>41</v>
      </c>
      <c r="F156" s="15" t="s">
        <v>504</v>
      </c>
      <c r="G156" s="3"/>
      <c r="H156" s="44">
        <f>H157</f>
        <v>397.3</v>
      </c>
      <c r="I156" s="44">
        <f t="shared" si="113"/>
        <v>0</v>
      </c>
      <c r="J156" s="44">
        <f>J157</f>
        <v>397.3</v>
      </c>
      <c r="K156" s="44">
        <f t="shared" si="113"/>
        <v>397.3</v>
      </c>
      <c r="L156" s="44">
        <f t="shared" si="113"/>
        <v>0</v>
      </c>
      <c r="M156" s="44">
        <f t="shared" si="113"/>
        <v>397.3</v>
      </c>
    </row>
    <row r="157" spans="1:13" ht="25.5" hidden="1">
      <c r="A157" s="70"/>
      <c r="B157" s="18" t="s">
        <v>448</v>
      </c>
      <c r="C157" s="3" t="s">
        <v>33</v>
      </c>
      <c r="D157" s="3" t="s">
        <v>22</v>
      </c>
      <c r="E157" s="3" t="s">
        <v>41</v>
      </c>
      <c r="F157" s="15" t="s">
        <v>504</v>
      </c>
      <c r="G157" s="3" t="s">
        <v>99</v>
      </c>
      <c r="H157" s="44">
        <v>397.3</v>
      </c>
      <c r="I157" s="44">
        <f>J157-H157</f>
        <v>0</v>
      </c>
      <c r="J157" s="44">
        <v>397.3</v>
      </c>
      <c r="K157" s="44">
        <v>397.3</v>
      </c>
      <c r="L157" s="44">
        <f>M157-K157</f>
        <v>0</v>
      </c>
      <c r="M157" s="44">
        <v>397.3</v>
      </c>
    </row>
    <row r="158" spans="1:13" ht="43.15" hidden="1" customHeight="1">
      <c r="A158" s="70"/>
      <c r="B158" s="27" t="s">
        <v>134</v>
      </c>
      <c r="C158" s="3">
        <v>902</v>
      </c>
      <c r="D158" s="3" t="s">
        <v>22</v>
      </c>
      <c r="E158" s="3" t="s">
        <v>41</v>
      </c>
      <c r="F158" s="2" t="s">
        <v>257</v>
      </c>
      <c r="G158" s="2"/>
      <c r="H158" s="44">
        <f t="shared" ref="H158:M159" si="114">H159</f>
        <v>4916.6000000000004</v>
      </c>
      <c r="I158" s="44">
        <f t="shared" si="114"/>
        <v>0</v>
      </c>
      <c r="J158" s="44">
        <f t="shared" si="114"/>
        <v>4916.6000000000004</v>
      </c>
      <c r="K158" s="44">
        <f t="shared" si="114"/>
        <v>4916.6000000000004</v>
      </c>
      <c r="L158" s="44">
        <f t="shared" si="114"/>
        <v>0</v>
      </c>
      <c r="M158" s="44">
        <f t="shared" si="114"/>
        <v>4916.6000000000004</v>
      </c>
    </row>
    <row r="159" spans="1:13" ht="51" hidden="1">
      <c r="A159" s="70"/>
      <c r="B159" s="35" t="s">
        <v>258</v>
      </c>
      <c r="C159" s="3">
        <v>902</v>
      </c>
      <c r="D159" s="3" t="s">
        <v>22</v>
      </c>
      <c r="E159" s="3" t="s">
        <v>41</v>
      </c>
      <c r="F159" s="2" t="s">
        <v>259</v>
      </c>
      <c r="G159" s="2"/>
      <c r="H159" s="44">
        <f>H160</f>
        <v>4916.6000000000004</v>
      </c>
      <c r="I159" s="44">
        <f t="shared" si="114"/>
        <v>0</v>
      </c>
      <c r="J159" s="44">
        <f>J160</f>
        <v>4916.6000000000004</v>
      </c>
      <c r="K159" s="44">
        <f t="shared" si="114"/>
        <v>4916.6000000000004</v>
      </c>
      <c r="L159" s="44">
        <f t="shared" si="114"/>
        <v>0</v>
      </c>
      <c r="M159" s="44">
        <f t="shared" si="114"/>
        <v>4916.6000000000004</v>
      </c>
    </row>
    <row r="160" spans="1:13" ht="25.5" hidden="1">
      <c r="A160" s="70"/>
      <c r="B160" s="18" t="s">
        <v>9</v>
      </c>
      <c r="C160" s="3">
        <v>902</v>
      </c>
      <c r="D160" s="3" t="s">
        <v>22</v>
      </c>
      <c r="E160" s="3" t="s">
        <v>41</v>
      </c>
      <c r="F160" s="2" t="s">
        <v>260</v>
      </c>
      <c r="G160" s="2"/>
      <c r="H160" s="44">
        <f t="shared" ref="H160:M160" si="115">H161</f>
        <v>4916.6000000000004</v>
      </c>
      <c r="I160" s="44">
        <f t="shared" si="115"/>
        <v>0</v>
      </c>
      <c r="J160" s="44">
        <f t="shared" si="115"/>
        <v>4916.6000000000004</v>
      </c>
      <c r="K160" s="44">
        <f t="shared" si="115"/>
        <v>4916.6000000000004</v>
      </c>
      <c r="L160" s="44">
        <f t="shared" si="115"/>
        <v>0</v>
      </c>
      <c r="M160" s="44">
        <f t="shared" si="115"/>
        <v>4916.6000000000004</v>
      </c>
    </row>
    <row r="161" spans="1:13" ht="25.5" hidden="1">
      <c r="A161" s="70"/>
      <c r="B161" s="18" t="s">
        <v>102</v>
      </c>
      <c r="C161" s="3">
        <v>902</v>
      </c>
      <c r="D161" s="3" t="s">
        <v>22</v>
      </c>
      <c r="E161" s="3" t="s">
        <v>41</v>
      </c>
      <c r="F161" s="2" t="s">
        <v>260</v>
      </c>
      <c r="G161" s="2">
        <v>600</v>
      </c>
      <c r="H161" s="44">
        <v>4916.6000000000004</v>
      </c>
      <c r="I161" s="44">
        <f>J161-H161</f>
        <v>0</v>
      </c>
      <c r="J161" s="44">
        <v>4916.6000000000004</v>
      </c>
      <c r="K161" s="44">
        <v>4916.6000000000004</v>
      </c>
      <c r="L161" s="9">
        <f>M161-K161</f>
        <v>0</v>
      </c>
      <c r="M161" s="44">
        <v>4916.6000000000004</v>
      </c>
    </row>
    <row r="162" spans="1:13" ht="51" hidden="1">
      <c r="A162" s="70"/>
      <c r="B162" s="18" t="s">
        <v>132</v>
      </c>
      <c r="C162" s="3" t="s">
        <v>33</v>
      </c>
      <c r="D162" s="3" t="s">
        <v>22</v>
      </c>
      <c r="E162" s="3" t="s">
        <v>41</v>
      </c>
      <c r="F162" s="2" t="s">
        <v>261</v>
      </c>
      <c r="G162" s="2"/>
      <c r="H162" s="44">
        <f t="shared" ref="H162:M162" si="116">H163</f>
        <v>756.3</v>
      </c>
      <c r="I162" s="44">
        <f t="shared" si="116"/>
        <v>0</v>
      </c>
      <c r="J162" s="44">
        <f t="shared" si="116"/>
        <v>756.3</v>
      </c>
      <c r="K162" s="44">
        <f t="shared" si="116"/>
        <v>756.3</v>
      </c>
      <c r="L162" s="44">
        <f t="shared" si="116"/>
        <v>0</v>
      </c>
      <c r="M162" s="44">
        <f t="shared" si="116"/>
        <v>756.3</v>
      </c>
    </row>
    <row r="163" spans="1:13" hidden="1">
      <c r="A163" s="70"/>
      <c r="B163" s="18" t="s">
        <v>262</v>
      </c>
      <c r="C163" s="3" t="s">
        <v>33</v>
      </c>
      <c r="D163" s="3" t="s">
        <v>22</v>
      </c>
      <c r="E163" s="3" t="s">
        <v>41</v>
      </c>
      <c r="F163" s="2" t="s">
        <v>336</v>
      </c>
      <c r="G163" s="2"/>
      <c r="H163" s="44">
        <f t="shared" ref="H163:M164" si="117">H164</f>
        <v>756.3</v>
      </c>
      <c r="I163" s="44">
        <f t="shared" si="117"/>
        <v>0</v>
      </c>
      <c r="J163" s="44">
        <f t="shared" si="117"/>
        <v>756.3</v>
      </c>
      <c r="K163" s="44">
        <f t="shared" si="117"/>
        <v>756.3</v>
      </c>
      <c r="L163" s="44">
        <f t="shared" si="117"/>
        <v>0</v>
      </c>
      <c r="M163" s="44">
        <f t="shared" si="117"/>
        <v>756.3</v>
      </c>
    </row>
    <row r="164" spans="1:13" ht="38.25" hidden="1">
      <c r="A164" s="70"/>
      <c r="B164" s="18" t="s">
        <v>53</v>
      </c>
      <c r="C164" s="3" t="s">
        <v>33</v>
      </c>
      <c r="D164" s="3" t="s">
        <v>22</v>
      </c>
      <c r="E164" s="3" t="s">
        <v>41</v>
      </c>
      <c r="F164" s="2" t="s">
        <v>337</v>
      </c>
      <c r="G164" s="2"/>
      <c r="H164" s="44">
        <f t="shared" si="117"/>
        <v>756.3</v>
      </c>
      <c r="I164" s="44">
        <f t="shared" si="117"/>
        <v>0</v>
      </c>
      <c r="J164" s="44">
        <f t="shared" si="117"/>
        <v>756.3</v>
      </c>
      <c r="K164" s="44">
        <f t="shared" si="117"/>
        <v>756.3</v>
      </c>
      <c r="L164" s="44">
        <f t="shared" si="117"/>
        <v>0</v>
      </c>
      <c r="M164" s="44">
        <f t="shared" si="117"/>
        <v>756.3</v>
      </c>
    </row>
    <row r="165" spans="1:13" ht="25.5" hidden="1">
      <c r="A165" s="70"/>
      <c r="B165" s="18" t="s">
        <v>448</v>
      </c>
      <c r="C165" s="3" t="s">
        <v>33</v>
      </c>
      <c r="D165" s="3" t="s">
        <v>22</v>
      </c>
      <c r="E165" s="3" t="s">
        <v>41</v>
      </c>
      <c r="F165" s="2" t="s">
        <v>337</v>
      </c>
      <c r="G165" s="2">
        <v>200</v>
      </c>
      <c r="H165" s="44">
        <v>756.3</v>
      </c>
      <c r="I165" s="44">
        <f>J165-H165</f>
        <v>0</v>
      </c>
      <c r="J165" s="44">
        <v>756.3</v>
      </c>
      <c r="K165" s="44">
        <v>756.3</v>
      </c>
      <c r="L165" s="9">
        <f>M165-K165</f>
        <v>0</v>
      </c>
      <c r="M165" s="44">
        <v>756.3</v>
      </c>
    </row>
    <row r="166" spans="1:13" ht="25.5" hidden="1">
      <c r="A166" s="70"/>
      <c r="B166" s="20" t="s">
        <v>73</v>
      </c>
      <c r="C166" s="6">
        <v>902</v>
      </c>
      <c r="D166" s="6" t="s">
        <v>22</v>
      </c>
      <c r="E166" s="6">
        <v>14</v>
      </c>
      <c r="F166" s="6"/>
      <c r="G166" s="6"/>
      <c r="H166" s="43">
        <f>H167</f>
        <v>150</v>
      </c>
      <c r="I166" s="43">
        <f t="shared" ref="I166:M166" si="118">I167</f>
        <v>0</v>
      </c>
      <c r="J166" s="43">
        <f>J167</f>
        <v>150</v>
      </c>
      <c r="K166" s="43">
        <f t="shared" si="118"/>
        <v>150</v>
      </c>
      <c r="L166" s="43">
        <f t="shared" si="118"/>
        <v>0</v>
      </c>
      <c r="M166" s="43">
        <f t="shared" si="118"/>
        <v>150</v>
      </c>
    </row>
    <row r="167" spans="1:13" ht="38.25" hidden="1">
      <c r="A167" s="70"/>
      <c r="B167" s="57" t="s">
        <v>562</v>
      </c>
      <c r="C167" s="3" t="s">
        <v>33</v>
      </c>
      <c r="D167" s="3" t="s">
        <v>22</v>
      </c>
      <c r="E167" s="3" t="s">
        <v>40</v>
      </c>
      <c r="F167" s="15" t="s">
        <v>563</v>
      </c>
      <c r="G167" s="2"/>
      <c r="H167" s="44">
        <f>H168</f>
        <v>150</v>
      </c>
      <c r="I167" s="44">
        <f t="shared" ref="I167:M170" si="119">I168</f>
        <v>0</v>
      </c>
      <c r="J167" s="44">
        <f>J168</f>
        <v>150</v>
      </c>
      <c r="K167" s="44">
        <f t="shared" si="119"/>
        <v>150</v>
      </c>
      <c r="L167" s="44">
        <f t="shared" si="119"/>
        <v>0</v>
      </c>
      <c r="M167" s="44">
        <f t="shared" si="119"/>
        <v>150</v>
      </c>
    </row>
    <row r="168" spans="1:13" ht="38.25" hidden="1">
      <c r="A168" s="70"/>
      <c r="B168" s="18" t="s">
        <v>141</v>
      </c>
      <c r="C168" s="3" t="s">
        <v>33</v>
      </c>
      <c r="D168" s="3" t="s">
        <v>22</v>
      </c>
      <c r="E168" s="3" t="s">
        <v>40</v>
      </c>
      <c r="F168" s="2" t="s">
        <v>567</v>
      </c>
      <c r="G168" s="2"/>
      <c r="H168" s="44">
        <f>H169</f>
        <v>150</v>
      </c>
      <c r="I168" s="44">
        <f t="shared" si="119"/>
        <v>0</v>
      </c>
      <c r="J168" s="44">
        <f>J169</f>
        <v>150</v>
      </c>
      <c r="K168" s="44">
        <f t="shared" si="119"/>
        <v>150</v>
      </c>
      <c r="L168" s="44">
        <f t="shared" si="119"/>
        <v>0</v>
      </c>
      <c r="M168" s="44">
        <f t="shared" si="119"/>
        <v>150</v>
      </c>
    </row>
    <row r="169" spans="1:13" ht="89.25" hidden="1">
      <c r="A169" s="70"/>
      <c r="B169" s="18" t="s">
        <v>264</v>
      </c>
      <c r="C169" s="3" t="s">
        <v>33</v>
      </c>
      <c r="D169" s="3" t="s">
        <v>22</v>
      </c>
      <c r="E169" s="3" t="s">
        <v>40</v>
      </c>
      <c r="F169" s="2" t="s">
        <v>568</v>
      </c>
      <c r="G169" s="2"/>
      <c r="H169" s="44">
        <f>H170</f>
        <v>150</v>
      </c>
      <c r="I169" s="44">
        <f t="shared" si="119"/>
        <v>0</v>
      </c>
      <c r="J169" s="44">
        <f>J170</f>
        <v>150</v>
      </c>
      <c r="K169" s="44">
        <f t="shared" si="119"/>
        <v>150</v>
      </c>
      <c r="L169" s="44">
        <f t="shared" si="119"/>
        <v>0</v>
      </c>
      <c r="M169" s="44">
        <f t="shared" si="119"/>
        <v>150</v>
      </c>
    </row>
    <row r="170" spans="1:13" ht="25.5" hidden="1">
      <c r="A170" s="70"/>
      <c r="B170" s="18" t="s">
        <v>142</v>
      </c>
      <c r="C170" s="3" t="s">
        <v>33</v>
      </c>
      <c r="D170" s="3" t="s">
        <v>22</v>
      </c>
      <c r="E170" s="3" t="s">
        <v>40</v>
      </c>
      <c r="F170" s="2" t="s">
        <v>569</v>
      </c>
      <c r="G170" s="2"/>
      <c r="H170" s="44">
        <f>H171</f>
        <v>150</v>
      </c>
      <c r="I170" s="44">
        <f t="shared" si="119"/>
        <v>0</v>
      </c>
      <c r="J170" s="44">
        <f>J171</f>
        <v>150</v>
      </c>
      <c r="K170" s="44">
        <f t="shared" si="119"/>
        <v>150</v>
      </c>
      <c r="L170" s="44">
        <f t="shared" si="119"/>
        <v>0</v>
      </c>
      <c r="M170" s="44">
        <f t="shared" si="119"/>
        <v>150</v>
      </c>
    </row>
    <row r="171" spans="1:13" ht="25.5" hidden="1">
      <c r="A171" s="70"/>
      <c r="B171" s="18" t="s">
        <v>448</v>
      </c>
      <c r="C171" s="3" t="s">
        <v>33</v>
      </c>
      <c r="D171" s="3" t="s">
        <v>22</v>
      </c>
      <c r="E171" s="3" t="s">
        <v>40</v>
      </c>
      <c r="F171" s="2" t="s">
        <v>569</v>
      </c>
      <c r="G171" s="2">
        <v>200</v>
      </c>
      <c r="H171" s="44">
        <v>150</v>
      </c>
      <c r="I171" s="44">
        <f>J171-H171</f>
        <v>0</v>
      </c>
      <c r="J171" s="44">
        <v>150</v>
      </c>
      <c r="K171" s="44">
        <v>150</v>
      </c>
      <c r="L171" s="44">
        <f>M171-K171</f>
        <v>0</v>
      </c>
      <c r="M171" s="44">
        <v>150</v>
      </c>
    </row>
    <row r="172" spans="1:13" hidden="1">
      <c r="A172" s="70"/>
      <c r="B172" s="26" t="s">
        <v>74</v>
      </c>
      <c r="C172" s="4">
        <v>902</v>
      </c>
      <c r="D172" s="4" t="s">
        <v>23</v>
      </c>
      <c r="E172" s="4" t="s">
        <v>26</v>
      </c>
      <c r="F172" s="4"/>
      <c r="G172" s="4"/>
      <c r="H172" s="42">
        <f t="shared" ref="H172" si="120">H173+H181</f>
        <v>14247.8</v>
      </c>
      <c r="I172" s="42">
        <f t="shared" ref="I172:L172" si="121">I173+I181</f>
        <v>0</v>
      </c>
      <c r="J172" s="42">
        <f t="shared" ref="J172" si="122">J173+J181</f>
        <v>14247.8</v>
      </c>
      <c r="K172" s="42">
        <f t="shared" ref="K172:M172" si="123">K173+K181</f>
        <v>13964.9</v>
      </c>
      <c r="L172" s="42">
        <f t="shared" si="121"/>
        <v>0</v>
      </c>
      <c r="M172" s="42">
        <f t="shared" si="123"/>
        <v>13964.9</v>
      </c>
    </row>
    <row r="173" spans="1:13" ht="15" hidden="1" customHeight="1">
      <c r="A173" s="70"/>
      <c r="B173" s="33" t="s">
        <v>45</v>
      </c>
      <c r="C173" s="6" t="s">
        <v>33</v>
      </c>
      <c r="D173" s="6" t="s">
        <v>23</v>
      </c>
      <c r="E173" s="6" t="s">
        <v>27</v>
      </c>
      <c r="F173" s="6"/>
      <c r="G173" s="6"/>
      <c r="H173" s="43">
        <f t="shared" ref="H173:M175" si="124">H174</f>
        <v>2910.8</v>
      </c>
      <c r="I173" s="43">
        <f t="shared" si="124"/>
        <v>0</v>
      </c>
      <c r="J173" s="43">
        <f t="shared" si="124"/>
        <v>2910.8</v>
      </c>
      <c r="K173" s="43">
        <f t="shared" si="124"/>
        <v>3027.9</v>
      </c>
      <c r="L173" s="43">
        <f t="shared" si="124"/>
        <v>0</v>
      </c>
      <c r="M173" s="43">
        <f t="shared" si="124"/>
        <v>3027.9</v>
      </c>
    </row>
    <row r="174" spans="1:13" ht="63.75" hidden="1">
      <c r="A174" s="70"/>
      <c r="B174" s="18" t="s">
        <v>122</v>
      </c>
      <c r="C174" s="3" t="s">
        <v>33</v>
      </c>
      <c r="D174" s="3" t="s">
        <v>23</v>
      </c>
      <c r="E174" s="3" t="s">
        <v>27</v>
      </c>
      <c r="F174" s="3" t="s">
        <v>265</v>
      </c>
      <c r="G174" s="3"/>
      <c r="H174" s="44">
        <f t="shared" si="124"/>
        <v>2910.8</v>
      </c>
      <c r="I174" s="44">
        <f t="shared" si="124"/>
        <v>0</v>
      </c>
      <c r="J174" s="44">
        <f t="shared" si="124"/>
        <v>2910.8</v>
      </c>
      <c r="K174" s="44">
        <f t="shared" si="124"/>
        <v>3027.9</v>
      </c>
      <c r="L174" s="44">
        <f t="shared" si="124"/>
        <v>0</v>
      </c>
      <c r="M174" s="44">
        <f t="shared" si="124"/>
        <v>3027.9</v>
      </c>
    </row>
    <row r="175" spans="1:13" ht="38.25" hidden="1">
      <c r="A175" s="70"/>
      <c r="B175" s="18" t="s">
        <v>124</v>
      </c>
      <c r="C175" s="3" t="s">
        <v>33</v>
      </c>
      <c r="D175" s="3" t="s">
        <v>23</v>
      </c>
      <c r="E175" s="3" t="s">
        <v>27</v>
      </c>
      <c r="F175" s="3" t="s">
        <v>266</v>
      </c>
      <c r="G175" s="3"/>
      <c r="H175" s="44">
        <f t="shared" si="124"/>
        <v>2910.8</v>
      </c>
      <c r="I175" s="44">
        <f t="shared" si="124"/>
        <v>0</v>
      </c>
      <c r="J175" s="44">
        <f t="shared" si="124"/>
        <v>2910.8</v>
      </c>
      <c r="K175" s="44">
        <f t="shared" si="124"/>
        <v>3027.9</v>
      </c>
      <c r="L175" s="44">
        <f t="shared" si="124"/>
        <v>0</v>
      </c>
      <c r="M175" s="44">
        <f t="shared" si="124"/>
        <v>3027.9</v>
      </c>
    </row>
    <row r="176" spans="1:13" ht="63.75" hidden="1">
      <c r="A176" s="70"/>
      <c r="B176" s="18" t="s">
        <v>267</v>
      </c>
      <c r="C176" s="3" t="s">
        <v>33</v>
      </c>
      <c r="D176" s="3" t="s">
        <v>23</v>
      </c>
      <c r="E176" s="3" t="s">
        <v>27</v>
      </c>
      <c r="F176" s="3" t="s">
        <v>268</v>
      </c>
      <c r="G176" s="3"/>
      <c r="H176" s="44">
        <f t="shared" ref="H176" si="125">H177+H179</f>
        <v>2910.8</v>
      </c>
      <c r="I176" s="44">
        <f t="shared" ref="I176:L176" si="126">I177+I179</f>
        <v>0</v>
      </c>
      <c r="J176" s="44">
        <f t="shared" ref="J176" si="127">J177+J179</f>
        <v>2910.8</v>
      </c>
      <c r="K176" s="44">
        <f t="shared" ref="K176:M176" si="128">K177+K179</f>
        <v>3027.9</v>
      </c>
      <c r="L176" s="44">
        <f t="shared" si="126"/>
        <v>0</v>
      </c>
      <c r="M176" s="44">
        <f t="shared" si="128"/>
        <v>3027.9</v>
      </c>
    </row>
    <row r="177" spans="1:13" ht="38.25" hidden="1">
      <c r="A177" s="70"/>
      <c r="B177" s="18" t="s">
        <v>191</v>
      </c>
      <c r="C177" s="3" t="s">
        <v>33</v>
      </c>
      <c r="D177" s="3" t="s">
        <v>23</v>
      </c>
      <c r="E177" s="3" t="s">
        <v>27</v>
      </c>
      <c r="F177" s="3" t="s">
        <v>269</v>
      </c>
      <c r="G177" s="2"/>
      <c r="H177" s="44">
        <f t="shared" ref="H177:M177" si="129">H178</f>
        <v>2910.8</v>
      </c>
      <c r="I177" s="44">
        <f t="shared" si="129"/>
        <v>0</v>
      </c>
      <c r="J177" s="44">
        <f t="shared" si="129"/>
        <v>2910.8</v>
      </c>
      <c r="K177" s="44">
        <f t="shared" si="129"/>
        <v>3027.9</v>
      </c>
      <c r="L177" s="44">
        <f t="shared" si="129"/>
        <v>0</v>
      </c>
      <c r="M177" s="44">
        <f t="shared" si="129"/>
        <v>3027.9</v>
      </c>
    </row>
    <row r="178" spans="1:13" ht="25.5" hidden="1">
      <c r="A178" s="70"/>
      <c r="B178" s="18" t="s">
        <v>448</v>
      </c>
      <c r="C178" s="3" t="s">
        <v>33</v>
      </c>
      <c r="D178" s="3" t="s">
        <v>23</v>
      </c>
      <c r="E178" s="3" t="s">
        <v>27</v>
      </c>
      <c r="F178" s="3" t="s">
        <v>269</v>
      </c>
      <c r="G178" s="2">
        <v>200</v>
      </c>
      <c r="H178" s="44">
        <v>2910.8</v>
      </c>
      <c r="I178" s="44">
        <f>J178-H178</f>
        <v>0</v>
      </c>
      <c r="J178" s="44">
        <v>2910.8</v>
      </c>
      <c r="K178" s="44">
        <v>3027.9</v>
      </c>
      <c r="L178" s="9">
        <f>M178-K178</f>
        <v>0</v>
      </c>
      <c r="M178" s="44">
        <v>3027.9</v>
      </c>
    </row>
    <row r="179" spans="1:13" ht="25.5" hidden="1">
      <c r="A179" s="70"/>
      <c r="B179" s="27" t="s">
        <v>518</v>
      </c>
      <c r="C179" s="3" t="s">
        <v>33</v>
      </c>
      <c r="D179" s="3" t="s">
        <v>23</v>
      </c>
      <c r="E179" s="3" t="s">
        <v>27</v>
      </c>
      <c r="F179" s="3" t="s">
        <v>270</v>
      </c>
      <c r="G179" s="2"/>
      <c r="H179" s="44">
        <f t="shared" ref="H179:M179" si="130">H180</f>
        <v>0</v>
      </c>
      <c r="I179" s="44">
        <f t="shared" si="130"/>
        <v>0</v>
      </c>
      <c r="J179" s="44">
        <f t="shared" si="130"/>
        <v>0</v>
      </c>
      <c r="K179" s="44">
        <f t="shared" si="130"/>
        <v>0</v>
      </c>
      <c r="L179" s="44">
        <f t="shared" si="130"/>
        <v>0</v>
      </c>
      <c r="M179" s="44">
        <f t="shared" si="130"/>
        <v>0</v>
      </c>
    </row>
    <row r="180" spans="1:13" ht="25.5" hidden="1">
      <c r="A180" s="70"/>
      <c r="B180" s="18" t="s">
        <v>448</v>
      </c>
      <c r="C180" s="3" t="s">
        <v>33</v>
      </c>
      <c r="D180" s="3" t="s">
        <v>23</v>
      </c>
      <c r="E180" s="3" t="s">
        <v>27</v>
      </c>
      <c r="F180" s="3" t="s">
        <v>270</v>
      </c>
      <c r="G180" s="2">
        <v>200</v>
      </c>
      <c r="H180" s="44"/>
      <c r="I180" s="44">
        <f>J180-H180</f>
        <v>0</v>
      </c>
      <c r="J180" s="44"/>
      <c r="K180" s="44"/>
      <c r="L180" s="44">
        <f>M180-K180</f>
        <v>0</v>
      </c>
      <c r="M180" s="44"/>
    </row>
    <row r="181" spans="1:13" hidden="1">
      <c r="A181" s="70"/>
      <c r="B181" s="25" t="s">
        <v>75</v>
      </c>
      <c r="C181" s="6">
        <v>902</v>
      </c>
      <c r="D181" s="6" t="s">
        <v>23</v>
      </c>
      <c r="E181" s="6">
        <v>12</v>
      </c>
      <c r="F181" s="6"/>
      <c r="G181" s="6"/>
      <c r="H181" s="43">
        <f t="shared" ref="H181" si="131">H182+H200</f>
        <v>11337</v>
      </c>
      <c r="I181" s="43">
        <f t="shared" ref="I181:L181" si="132">I182+I200</f>
        <v>0</v>
      </c>
      <c r="J181" s="43">
        <f t="shared" ref="J181" si="133">J182+J200</f>
        <v>11337</v>
      </c>
      <c r="K181" s="43">
        <f t="shared" ref="K181:M181" si="134">K182+K200</f>
        <v>10937</v>
      </c>
      <c r="L181" s="43">
        <f t="shared" si="132"/>
        <v>0</v>
      </c>
      <c r="M181" s="43">
        <f t="shared" si="134"/>
        <v>10937</v>
      </c>
    </row>
    <row r="182" spans="1:13" ht="63.75" hidden="1">
      <c r="A182" s="70"/>
      <c r="B182" s="18" t="s">
        <v>122</v>
      </c>
      <c r="C182" s="3" t="s">
        <v>33</v>
      </c>
      <c r="D182" s="3" t="s">
        <v>23</v>
      </c>
      <c r="E182" s="3" t="s">
        <v>37</v>
      </c>
      <c r="F182" s="3" t="s">
        <v>265</v>
      </c>
      <c r="G182" s="3"/>
      <c r="H182" s="44">
        <f>H189+H183</f>
        <v>10607</v>
      </c>
      <c r="I182" s="44">
        <f t="shared" ref="I182:L182" si="135">I189+I183</f>
        <v>0</v>
      </c>
      <c r="J182" s="44">
        <f>J189+J183</f>
        <v>10607</v>
      </c>
      <c r="K182" s="44">
        <f t="shared" ref="K182:M182" si="136">K189+K183</f>
        <v>10207</v>
      </c>
      <c r="L182" s="44">
        <f t="shared" si="135"/>
        <v>0</v>
      </c>
      <c r="M182" s="44">
        <f t="shared" si="136"/>
        <v>10207</v>
      </c>
    </row>
    <row r="183" spans="1:13" ht="76.5" hidden="1">
      <c r="A183" s="70"/>
      <c r="B183" s="83" t="s">
        <v>271</v>
      </c>
      <c r="C183" s="77" t="s">
        <v>33</v>
      </c>
      <c r="D183" s="77" t="s">
        <v>23</v>
      </c>
      <c r="E183" s="77" t="s">
        <v>37</v>
      </c>
      <c r="F183" s="79" t="s">
        <v>272</v>
      </c>
      <c r="G183" s="77"/>
      <c r="H183" s="44">
        <f>H184</f>
        <v>9837.7000000000007</v>
      </c>
      <c r="I183" s="44">
        <f t="shared" ref="I183:M184" si="137">I184</f>
        <v>0</v>
      </c>
      <c r="J183" s="44">
        <f>J184</f>
        <v>9837.7000000000007</v>
      </c>
      <c r="K183" s="44">
        <f t="shared" si="137"/>
        <v>9837.7000000000007</v>
      </c>
      <c r="L183" s="44">
        <f t="shared" si="137"/>
        <v>0</v>
      </c>
      <c r="M183" s="44">
        <f t="shared" si="137"/>
        <v>9837.7000000000007</v>
      </c>
    </row>
    <row r="184" spans="1:13" ht="38.25" hidden="1">
      <c r="A184" s="70"/>
      <c r="B184" s="80" t="s">
        <v>625</v>
      </c>
      <c r="C184" s="77" t="s">
        <v>33</v>
      </c>
      <c r="D184" s="77" t="s">
        <v>23</v>
      </c>
      <c r="E184" s="77" t="s">
        <v>37</v>
      </c>
      <c r="F184" s="79" t="s">
        <v>626</v>
      </c>
      <c r="G184" s="81"/>
      <c r="H184" s="44">
        <f>H185</f>
        <v>9837.7000000000007</v>
      </c>
      <c r="I184" s="44">
        <f t="shared" si="137"/>
        <v>0</v>
      </c>
      <c r="J184" s="44">
        <f>J185</f>
        <v>9837.7000000000007</v>
      </c>
      <c r="K184" s="44">
        <f t="shared" si="137"/>
        <v>9837.7000000000007</v>
      </c>
      <c r="L184" s="44">
        <f t="shared" si="137"/>
        <v>0</v>
      </c>
      <c r="M184" s="44">
        <f t="shared" si="137"/>
        <v>9837.7000000000007</v>
      </c>
    </row>
    <row r="185" spans="1:13" ht="25.5" hidden="1">
      <c r="A185" s="70"/>
      <c r="B185" s="84" t="s">
        <v>9</v>
      </c>
      <c r="C185" s="77" t="s">
        <v>33</v>
      </c>
      <c r="D185" s="77" t="s">
        <v>23</v>
      </c>
      <c r="E185" s="77" t="s">
        <v>37</v>
      </c>
      <c r="F185" s="79" t="s">
        <v>627</v>
      </c>
      <c r="G185" s="81"/>
      <c r="H185" s="44">
        <f>H186+H187+H188</f>
        <v>9837.7000000000007</v>
      </c>
      <c r="I185" s="44">
        <f t="shared" ref="I185:L185" si="138">I186+I187+I188</f>
        <v>0</v>
      </c>
      <c r="J185" s="44">
        <f>J186+J187+J188</f>
        <v>9837.7000000000007</v>
      </c>
      <c r="K185" s="44">
        <f t="shared" ref="K185:M185" si="139">K186+K187+K188</f>
        <v>9837.7000000000007</v>
      </c>
      <c r="L185" s="44">
        <f t="shared" si="138"/>
        <v>0</v>
      </c>
      <c r="M185" s="44">
        <f t="shared" si="139"/>
        <v>9837.7000000000007</v>
      </c>
    </row>
    <row r="186" spans="1:13" ht="63.75" hidden="1">
      <c r="A186" s="70"/>
      <c r="B186" s="84" t="s">
        <v>97</v>
      </c>
      <c r="C186" s="77" t="s">
        <v>33</v>
      </c>
      <c r="D186" s="77" t="s">
        <v>23</v>
      </c>
      <c r="E186" s="77" t="s">
        <v>37</v>
      </c>
      <c r="F186" s="79" t="s">
        <v>627</v>
      </c>
      <c r="G186" s="81">
        <v>100</v>
      </c>
      <c r="H186" s="44">
        <v>9187.7000000000007</v>
      </c>
      <c r="I186" s="44">
        <f t="shared" ref="I186:I188" si="140">J186-H186</f>
        <v>0</v>
      </c>
      <c r="J186" s="44">
        <v>9187.7000000000007</v>
      </c>
      <c r="K186" s="44">
        <v>9187.7000000000007</v>
      </c>
      <c r="L186" s="9">
        <f t="shared" ref="L186:L188" si="141">M186-K186</f>
        <v>0</v>
      </c>
      <c r="M186" s="44">
        <v>9187.7000000000007</v>
      </c>
    </row>
    <row r="187" spans="1:13" ht="25.5" hidden="1">
      <c r="A187" s="70"/>
      <c r="B187" s="84" t="s">
        <v>448</v>
      </c>
      <c r="C187" s="77" t="s">
        <v>33</v>
      </c>
      <c r="D187" s="77" t="s">
        <v>23</v>
      </c>
      <c r="E187" s="77" t="s">
        <v>37</v>
      </c>
      <c r="F187" s="79" t="s">
        <v>627</v>
      </c>
      <c r="G187" s="81">
        <v>200</v>
      </c>
      <c r="H187" s="44">
        <v>647</v>
      </c>
      <c r="I187" s="44">
        <f t="shared" si="140"/>
        <v>0</v>
      </c>
      <c r="J187" s="44">
        <v>647</v>
      </c>
      <c r="K187" s="44">
        <v>647</v>
      </c>
      <c r="L187" s="9">
        <f t="shared" si="141"/>
        <v>0</v>
      </c>
      <c r="M187" s="44">
        <v>647</v>
      </c>
    </row>
    <row r="188" spans="1:13" hidden="1">
      <c r="A188" s="70"/>
      <c r="B188" s="80" t="s">
        <v>100</v>
      </c>
      <c r="C188" s="77" t="s">
        <v>33</v>
      </c>
      <c r="D188" s="77" t="s">
        <v>23</v>
      </c>
      <c r="E188" s="77" t="s">
        <v>37</v>
      </c>
      <c r="F188" s="79" t="s">
        <v>627</v>
      </c>
      <c r="G188" s="81">
        <v>800</v>
      </c>
      <c r="H188" s="44">
        <v>3</v>
      </c>
      <c r="I188" s="44">
        <f t="shared" si="140"/>
        <v>0</v>
      </c>
      <c r="J188" s="44">
        <v>3</v>
      </c>
      <c r="K188" s="44">
        <v>3</v>
      </c>
      <c r="L188" s="9">
        <f t="shared" si="141"/>
        <v>0</v>
      </c>
      <c r="M188" s="44">
        <v>3</v>
      </c>
    </row>
    <row r="189" spans="1:13" ht="38.25" hidden="1">
      <c r="A189" s="70"/>
      <c r="B189" s="18" t="s">
        <v>513</v>
      </c>
      <c r="C189" s="3" t="s">
        <v>33</v>
      </c>
      <c r="D189" s="3" t="s">
        <v>23</v>
      </c>
      <c r="E189" s="3" t="s">
        <v>37</v>
      </c>
      <c r="F189" s="15" t="s">
        <v>509</v>
      </c>
      <c r="G189" s="3"/>
      <c r="H189" s="44">
        <f t="shared" ref="H189" si="142">H190+H193</f>
        <v>769.3</v>
      </c>
      <c r="I189" s="44">
        <f t="shared" ref="I189:L189" si="143">I190+I193</f>
        <v>0</v>
      </c>
      <c r="J189" s="44">
        <f t="shared" ref="J189" si="144">J190+J193</f>
        <v>769.3</v>
      </c>
      <c r="K189" s="44">
        <f t="shared" ref="K189:M189" si="145">K190+K193</f>
        <v>369.3</v>
      </c>
      <c r="L189" s="44">
        <f t="shared" si="143"/>
        <v>0</v>
      </c>
      <c r="M189" s="44">
        <f t="shared" si="145"/>
        <v>369.3</v>
      </c>
    </row>
    <row r="190" spans="1:13" ht="25.5" hidden="1">
      <c r="A190" s="70"/>
      <c r="B190" s="18" t="s">
        <v>510</v>
      </c>
      <c r="C190" s="3" t="s">
        <v>33</v>
      </c>
      <c r="D190" s="3" t="s">
        <v>23</v>
      </c>
      <c r="E190" s="3" t="s">
        <v>37</v>
      </c>
      <c r="F190" s="3" t="s">
        <v>511</v>
      </c>
      <c r="G190" s="2"/>
      <c r="H190" s="44">
        <f>H191</f>
        <v>269.3</v>
      </c>
      <c r="I190" s="44">
        <f t="shared" ref="I190:M190" si="146">I191</f>
        <v>0</v>
      </c>
      <c r="J190" s="44">
        <f>J191</f>
        <v>269.3</v>
      </c>
      <c r="K190" s="44">
        <f t="shared" si="146"/>
        <v>269.3</v>
      </c>
      <c r="L190" s="44">
        <f t="shared" si="146"/>
        <v>0</v>
      </c>
      <c r="M190" s="44">
        <f t="shared" si="146"/>
        <v>269.3</v>
      </c>
    </row>
    <row r="191" spans="1:13" ht="25.5" hidden="1">
      <c r="A191" s="70"/>
      <c r="B191" s="18" t="s">
        <v>9</v>
      </c>
      <c r="C191" s="3" t="s">
        <v>33</v>
      </c>
      <c r="D191" s="3" t="s">
        <v>23</v>
      </c>
      <c r="E191" s="3" t="s">
        <v>37</v>
      </c>
      <c r="F191" s="3" t="s">
        <v>512</v>
      </c>
      <c r="G191" s="2"/>
      <c r="H191" s="44">
        <f t="shared" ref="H191:M191" si="147">H192</f>
        <v>269.3</v>
      </c>
      <c r="I191" s="44">
        <f t="shared" si="147"/>
        <v>0</v>
      </c>
      <c r="J191" s="44">
        <f t="shared" si="147"/>
        <v>269.3</v>
      </c>
      <c r="K191" s="44">
        <f t="shared" si="147"/>
        <v>269.3</v>
      </c>
      <c r="L191" s="44">
        <f t="shared" si="147"/>
        <v>0</v>
      </c>
      <c r="M191" s="44">
        <f t="shared" si="147"/>
        <v>269.3</v>
      </c>
    </row>
    <row r="192" spans="1:13" ht="25.5" hidden="1">
      <c r="A192" s="70"/>
      <c r="B192" s="18" t="s">
        <v>102</v>
      </c>
      <c r="C192" s="3" t="s">
        <v>33</v>
      </c>
      <c r="D192" s="3" t="s">
        <v>23</v>
      </c>
      <c r="E192" s="3" t="s">
        <v>37</v>
      </c>
      <c r="F192" s="3" t="s">
        <v>512</v>
      </c>
      <c r="G192" s="2">
        <v>600</v>
      </c>
      <c r="H192" s="44">
        <v>269.3</v>
      </c>
      <c r="I192" s="44">
        <f>J192-H192</f>
        <v>0</v>
      </c>
      <c r="J192" s="44">
        <v>269.3</v>
      </c>
      <c r="K192" s="44">
        <v>269.3</v>
      </c>
      <c r="L192" s="9">
        <f>M192-K192</f>
        <v>0</v>
      </c>
      <c r="M192" s="44">
        <v>269.3</v>
      </c>
    </row>
    <row r="193" spans="1:13" ht="63.75" hidden="1">
      <c r="A193" s="70"/>
      <c r="B193" s="18" t="s">
        <v>549</v>
      </c>
      <c r="C193" s="3" t="s">
        <v>33</v>
      </c>
      <c r="D193" s="3" t="s">
        <v>23</v>
      </c>
      <c r="E193" s="3" t="s">
        <v>37</v>
      </c>
      <c r="F193" s="3" t="s">
        <v>550</v>
      </c>
      <c r="G193" s="2"/>
      <c r="H193" s="44">
        <f>H194+H196+H198</f>
        <v>500</v>
      </c>
      <c r="I193" s="44">
        <f t="shared" ref="I193:L193" si="148">I194+I196+I198</f>
        <v>0</v>
      </c>
      <c r="J193" s="44">
        <f>J194+J196+J198</f>
        <v>500</v>
      </c>
      <c r="K193" s="44">
        <f t="shared" ref="K193:M193" si="149">K194+K196+K198</f>
        <v>100</v>
      </c>
      <c r="L193" s="44">
        <f t="shared" si="148"/>
        <v>0</v>
      </c>
      <c r="M193" s="44">
        <f t="shared" si="149"/>
        <v>100</v>
      </c>
    </row>
    <row r="194" spans="1:13" ht="38.25" hidden="1">
      <c r="A194" s="70"/>
      <c r="B194" s="18" t="s">
        <v>551</v>
      </c>
      <c r="C194" s="3" t="s">
        <v>33</v>
      </c>
      <c r="D194" s="3" t="s">
        <v>23</v>
      </c>
      <c r="E194" s="3" t="s">
        <v>37</v>
      </c>
      <c r="F194" s="3" t="s">
        <v>552</v>
      </c>
      <c r="G194" s="2"/>
      <c r="H194" s="44">
        <f>H195</f>
        <v>0</v>
      </c>
      <c r="I194" s="44">
        <f t="shared" ref="I194:M194" si="150">I195</f>
        <v>0</v>
      </c>
      <c r="J194" s="44">
        <f>J195</f>
        <v>0</v>
      </c>
      <c r="K194" s="44">
        <f t="shared" si="150"/>
        <v>0</v>
      </c>
      <c r="L194" s="44">
        <f t="shared" si="150"/>
        <v>0</v>
      </c>
      <c r="M194" s="44">
        <f t="shared" si="150"/>
        <v>0</v>
      </c>
    </row>
    <row r="195" spans="1:13" ht="25.5" hidden="1">
      <c r="A195" s="70"/>
      <c r="B195" s="18" t="s">
        <v>448</v>
      </c>
      <c r="C195" s="3" t="s">
        <v>33</v>
      </c>
      <c r="D195" s="3" t="s">
        <v>23</v>
      </c>
      <c r="E195" s="3" t="s">
        <v>37</v>
      </c>
      <c r="F195" s="3" t="s">
        <v>552</v>
      </c>
      <c r="G195" s="2">
        <v>200</v>
      </c>
      <c r="H195" s="44"/>
      <c r="I195" s="44">
        <f>J195-H195</f>
        <v>0</v>
      </c>
      <c r="J195" s="44"/>
      <c r="K195" s="44"/>
      <c r="L195" s="44">
        <f>M195-K195</f>
        <v>0</v>
      </c>
      <c r="M195" s="44"/>
    </row>
    <row r="196" spans="1:13" ht="25.5" hidden="1">
      <c r="A196" s="70"/>
      <c r="B196" s="18" t="s">
        <v>582</v>
      </c>
      <c r="C196" s="3" t="s">
        <v>33</v>
      </c>
      <c r="D196" s="3" t="s">
        <v>23</v>
      </c>
      <c r="E196" s="3" t="s">
        <v>37</v>
      </c>
      <c r="F196" s="3" t="s">
        <v>583</v>
      </c>
      <c r="G196" s="2"/>
      <c r="H196" s="44">
        <f>H197</f>
        <v>0</v>
      </c>
      <c r="I196" s="44">
        <f t="shared" ref="I196:M196" si="151">I197</f>
        <v>0</v>
      </c>
      <c r="J196" s="44">
        <f>J197</f>
        <v>0</v>
      </c>
      <c r="K196" s="44">
        <f t="shared" si="151"/>
        <v>0</v>
      </c>
      <c r="L196" s="44">
        <f t="shared" si="151"/>
        <v>0</v>
      </c>
      <c r="M196" s="44">
        <f t="shared" si="151"/>
        <v>0</v>
      </c>
    </row>
    <row r="197" spans="1:13" ht="25.5" hidden="1">
      <c r="A197" s="70"/>
      <c r="B197" s="18" t="s">
        <v>448</v>
      </c>
      <c r="C197" s="3" t="s">
        <v>33</v>
      </c>
      <c r="D197" s="3" t="s">
        <v>23</v>
      </c>
      <c r="E197" s="3" t="s">
        <v>37</v>
      </c>
      <c r="F197" s="3" t="s">
        <v>583</v>
      </c>
      <c r="G197" s="2">
        <v>200</v>
      </c>
      <c r="H197" s="44"/>
      <c r="I197" s="44">
        <f>J197-H197</f>
        <v>0</v>
      </c>
      <c r="J197" s="44"/>
      <c r="K197" s="44"/>
      <c r="L197" s="44">
        <f>M197-K197</f>
        <v>0</v>
      </c>
      <c r="M197" s="44"/>
    </row>
    <row r="198" spans="1:13" ht="25.5" hidden="1">
      <c r="A198" s="70"/>
      <c r="B198" s="80" t="s">
        <v>668</v>
      </c>
      <c r="C198" s="77" t="s">
        <v>33</v>
      </c>
      <c r="D198" s="77" t="s">
        <v>23</v>
      </c>
      <c r="E198" s="77" t="s">
        <v>37</v>
      </c>
      <c r="F198" s="77" t="s">
        <v>647</v>
      </c>
      <c r="G198" s="81"/>
      <c r="H198" s="44">
        <f>H199</f>
        <v>500</v>
      </c>
      <c r="I198" s="44">
        <f t="shared" ref="I198:M198" si="152">I199</f>
        <v>0</v>
      </c>
      <c r="J198" s="44">
        <f>J199</f>
        <v>500</v>
      </c>
      <c r="K198" s="44">
        <f t="shared" si="152"/>
        <v>100</v>
      </c>
      <c r="L198" s="44">
        <f t="shared" si="152"/>
        <v>0</v>
      </c>
      <c r="M198" s="44">
        <f t="shared" si="152"/>
        <v>100</v>
      </c>
    </row>
    <row r="199" spans="1:13" ht="25.5" hidden="1">
      <c r="A199" s="70"/>
      <c r="B199" s="80" t="s">
        <v>448</v>
      </c>
      <c r="C199" s="77" t="s">
        <v>33</v>
      </c>
      <c r="D199" s="77" t="s">
        <v>23</v>
      </c>
      <c r="E199" s="77" t="s">
        <v>37</v>
      </c>
      <c r="F199" s="77" t="s">
        <v>647</v>
      </c>
      <c r="G199" s="81">
        <v>200</v>
      </c>
      <c r="H199" s="44">
        <v>500</v>
      </c>
      <c r="I199" s="44">
        <f>J199-H199</f>
        <v>0</v>
      </c>
      <c r="J199" s="44">
        <v>500</v>
      </c>
      <c r="K199" s="44">
        <v>100</v>
      </c>
      <c r="L199" s="44">
        <f>M199-K199</f>
        <v>0</v>
      </c>
      <c r="M199" s="44">
        <v>100</v>
      </c>
    </row>
    <row r="200" spans="1:13" ht="38.25" hidden="1">
      <c r="A200" s="70"/>
      <c r="B200" s="27" t="s">
        <v>158</v>
      </c>
      <c r="C200" s="3" t="s">
        <v>33</v>
      </c>
      <c r="D200" s="3" t="s">
        <v>23</v>
      </c>
      <c r="E200" s="3" t="s">
        <v>37</v>
      </c>
      <c r="F200" s="2" t="s">
        <v>243</v>
      </c>
      <c r="G200" s="2"/>
      <c r="H200" s="44">
        <f t="shared" ref="H200" si="153">H201+H205</f>
        <v>730</v>
      </c>
      <c r="I200" s="44">
        <f t="shared" ref="I200:L200" si="154">I201+I205</f>
        <v>0</v>
      </c>
      <c r="J200" s="44">
        <f t="shared" ref="J200" si="155">J201+J205</f>
        <v>730</v>
      </c>
      <c r="K200" s="44">
        <f t="shared" ref="K200:M200" si="156">K201+K205</f>
        <v>730</v>
      </c>
      <c r="L200" s="44">
        <f t="shared" si="154"/>
        <v>0</v>
      </c>
      <c r="M200" s="44">
        <f t="shared" si="156"/>
        <v>730</v>
      </c>
    </row>
    <row r="201" spans="1:13" ht="38.25" hidden="1">
      <c r="A201" s="70"/>
      <c r="B201" s="27" t="s">
        <v>159</v>
      </c>
      <c r="C201" s="3" t="s">
        <v>33</v>
      </c>
      <c r="D201" s="3" t="s">
        <v>23</v>
      </c>
      <c r="E201" s="3" t="s">
        <v>37</v>
      </c>
      <c r="F201" s="2" t="s">
        <v>273</v>
      </c>
      <c r="G201" s="2"/>
      <c r="H201" s="44">
        <f t="shared" ref="H201:M203" si="157">H202</f>
        <v>500</v>
      </c>
      <c r="I201" s="44">
        <f t="shared" si="157"/>
        <v>0</v>
      </c>
      <c r="J201" s="44">
        <f t="shared" si="157"/>
        <v>500</v>
      </c>
      <c r="K201" s="44">
        <f t="shared" si="157"/>
        <v>500</v>
      </c>
      <c r="L201" s="44">
        <f t="shared" si="157"/>
        <v>0</v>
      </c>
      <c r="M201" s="44">
        <f t="shared" si="157"/>
        <v>500</v>
      </c>
    </row>
    <row r="202" spans="1:13" ht="38.25" hidden="1">
      <c r="A202" s="70"/>
      <c r="B202" s="27" t="s">
        <v>274</v>
      </c>
      <c r="C202" s="3" t="s">
        <v>33</v>
      </c>
      <c r="D202" s="3" t="s">
        <v>23</v>
      </c>
      <c r="E202" s="3" t="s">
        <v>37</v>
      </c>
      <c r="F202" s="2" t="s">
        <v>275</v>
      </c>
      <c r="G202" s="2"/>
      <c r="H202" s="44">
        <f t="shared" si="157"/>
        <v>500</v>
      </c>
      <c r="I202" s="44">
        <f t="shared" si="157"/>
        <v>0</v>
      </c>
      <c r="J202" s="44">
        <f t="shared" si="157"/>
        <v>500</v>
      </c>
      <c r="K202" s="44">
        <f t="shared" si="157"/>
        <v>500</v>
      </c>
      <c r="L202" s="44">
        <f t="shared" si="157"/>
        <v>0</v>
      </c>
      <c r="M202" s="44">
        <f t="shared" si="157"/>
        <v>500</v>
      </c>
    </row>
    <row r="203" spans="1:13" ht="38.25" hidden="1">
      <c r="A203" s="70"/>
      <c r="B203" s="29" t="s">
        <v>160</v>
      </c>
      <c r="C203" s="3" t="s">
        <v>33</v>
      </c>
      <c r="D203" s="3" t="s">
        <v>23</v>
      </c>
      <c r="E203" s="3" t="s">
        <v>37</v>
      </c>
      <c r="F203" s="2" t="s">
        <v>276</v>
      </c>
      <c r="G203" s="2"/>
      <c r="H203" s="44">
        <f t="shared" si="157"/>
        <v>500</v>
      </c>
      <c r="I203" s="44">
        <f t="shared" si="157"/>
        <v>0</v>
      </c>
      <c r="J203" s="44">
        <f t="shared" si="157"/>
        <v>500</v>
      </c>
      <c r="K203" s="44">
        <f t="shared" si="157"/>
        <v>500</v>
      </c>
      <c r="L203" s="44">
        <f t="shared" si="157"/>
        <v>0</v>
      </c>
      <c r="M203" s="44">
        <f t="shared" si="157"/>
        <v>500</v>
      </c>
    </row>
    <row r="204" spans="1:13" ht="25.5" hidden="1">
      <c r="A204" s="70"/>
      <c r="B204" s="18" t="s">
        <v>448</v>
      </c>
      <c r="C204" s="3" t="s">
        <v>33</v>
      </c>
      <c r="D204" s="3" t="s">
        <v>23</v>
      </c>
      <c r="E204" s="3" t="s">
        <v>37</v>
      </c>
      <c r="F204" s="2" t="s">
        <v>276</v>
      </c>
      <c r="G204" s="2">
        <v>200</v>
      </c>
      <c r="H204" s="44">
        <v>500</v>
      </c>
      <c r="I204" s="44">
        <f>J204-H204</f>
        <v>0</v>
      </c>
      <c r="J204" s="44">
        <v>500</v>
      </c>
      <c r="K204" s="44">
        <v>500</v>
      </c>
      <c r="L204" s="9">
        <f>M204-K204</f>
        <v>0</v>
      </c>
      <c r="M204" s="44">
        <v>500</v>
      </c>
    </row>
    <row r="205" spans="1:13" ht="38.25" hidden="1">
      <c r="A205" s="70"/>
      <c r="B205" s="27" t="s">
        <v>161</v>
      </c>
      <c r="C205" s="3" t="s">
        <v>33</v>
      </c>
      <c r="D205" s="3" t="s">
        <v>23</v>
      </c>
      <c r="E205" s="3" t="s">
        <v>37</v>
      </c>
      <c r="F205" s="2" t="s">
        <v>277</v>
      </c>
      <c r="G205" s="2"/>
      <c r="H205" s="44">
        <f t="shared" ref="H205" si="158">H206+H209</f>
        <v>230</v>
      </c>
      <c r="I205" s="44">
        <f t="shared" ref="I205:L205" si="159">I206+I209</f>
        <v>0</v>
      </c>
      <c r="J205" s="44">
        <f t="shared" ref="J205" si="160">J206+J209</f>
        <v>230</v>
      </c>
      <c r="K205" s="44">
        <f t="shared" ref="K205:M205" si="161">K206+K209</f>
        <v>230</v>
      </c>
      <c r="L205" s="44">
        <f t="shared" si="159"/>
        <v>0</v>
      </c>
      <c r="M205" s="44">
        <f t="shared" si="161"/>
        <v>230</v>
      </c>
    </row>
    <row r="206" spans="1:13" ht="25.5" hidden="1">
      <c r="A206" s="70"/>
      <c r="B206" s="29" t="s">
        <v>278</v>
      </c>
      <c r="C206" s="3" t="s">
        <v>33</v>
      </c>
      <c r="D206" s="3" t="s">
        <v>23</v>
      </c>
      <c r="E206" s="3" t="s">
        <v>37</v>
      </c>
      <c r="F206" s="2" t="s">
        <v>279</v>
      </c>
      <c r="G206" s="2"/>
      <c r="H206" s="44">
        <f t="shared" ref="H206:M207" si="162">H207</f>
        <v>150</v>
      </c>
      <c r="I206" s="44">
        <f t="shared" si="162"/>
        <v>0</v>
      </c>
      <c r="J206" s="44">
        <f t="shared" si="162"/>
        <v>150</v>
      </c>
      <c r="K206" s="44">
        <f t="shared" si="162"/>
        <v>150</v>
      </c>
      <c r="L206" s="44">
        <f t="shared" si="162"/>
        <v>0</v>
      </c>
      <c r="M206" s="44">
        <f t="shared" si="162"/>
        <v>150</v>
      </c>
    </row>
    <row r="207" spans="1:13" ht="38.25" hidden="1">
      <c r="A207" s="70"/>
      <c r="B207" s="29" t="s">
        <v>162</v>
      </c>
      <c r="C207" s="3" t="s">
        <v>33</v>
      </c>
      <c r="D207" s="3" t="s">
        <v>23</v>
      </c>
      <c r="E207" s="3" t="s">
        <v>37</v>
      </c>
      <c r="F207" s="2" t="s">
        <v>280</v>
      </c>
      <c r="G207" s="2"/>
      <c r="H207" s="44">
        <f>H208</f>
        <v>150</v>
      </c>
      <c r="I207" s="44">
        <f t="shared" si="162"/>
        <v>0</v>
      </c>
      <c r="J207" s="44">
        <f>J208</f>
        <v>150</v>
      </c>
      <c r="K207" s="44">
        <f t="shared" si="162"/>
        <v>150</v>
      </c>
      <c r="L207" s="44">
        <f t="shared" si="162"/>
        <v>0</v>
      </c>
      <c r="M207" s="44">
        <f t="shared" si="162"/>
        <v>150</v>
      </c>
    </row>
    <row r="208" spans="1:13" ht="25.5" hidden="1">
      <c r="A208" s="70"/>
      <c r="B208" s="18" t="s">
        <v>448</v>
      </c>
      <c r="C208" s="3" t="s">
        <v>33</v>
      </c>
      <c r="D208" s="3" t="s">
        <v>23</v>
      </c>
      <c r="E208" s="3" t="s">
        <v>37</v>
      </c>
      <c r="F208" s="2" t="s">
        <v>280</v>
      </c>
      <c r="G208" s="2">
        <v>200</v>
      </c>
      <c r="H208" s="44">
        <v>150</v>
      </c>
      <c r="I208" s="44">
        <f>J208-H208</f>
        <v>0</v>
      </c>
      <c r="J208" s="44">
        <v>150</v>
      </c>
      <c r="K208" s="44">
        <v>150</v>
      </c>
      <c r="L208" s="9">
        <f>M208-K208</f>
        <v>0</v>
      </c>
      <c r="M208" s="44">
        <v>150</v>
      </c>
    </row>
    <row r="209" spans="1:13" ht="38.25" hidden="1">
      <c r="A209" s="70"/>
      <c r="B209" s="29" t="s">
        <v>281</v>
      </c>
      <c r="C209" s="3" t="s">
        <v>33</v>
      </c>
      <c r="D209" s="3" t="s">
        <v>23</v>
      </c>
      <c r="E209" s="3" t="s">
        <v>37</v>
      </c>
      <c r="F209" s="2" t="s">
        <v>282</v>
      </c>
      <c r="G209" s="2"/>
      <c r="H209" s="44">
        <f t="shared" ref="H209:M210" si="163">H210</f>
        <v>80</v>
      </c>
      <c r="I209" s="44">
        <f t="shared" si="163"/>
        <v>0</v>
      </c>
      <c r="J209" s="44">
        <f t="shared" si="163"/>
        <v>80</v>
      </c>
      <c r="K209" s="44">
        <f t="shared" si="163"/>
        <v>80</v>
      </c>
      <c r="L209" s="44">
        <f t="shared" si="163"/>
        <v>0</v>
      </c>
      <c r="M209" s="44">
        <f t="shared" si="163"/>
        <v>80</v>
      </c>
    </row>
    <row r="210" spans="1:13" ht="38.25" hidden="1">
      <c r="A210" s="70"/>
      <c r="B210" s="29" t="s">
        <v>162</v>
      </c>
      <c r="C210" s="3" t="s">
        <v>33</v>
      </c>
      <c r="D210" s="3" t="s">
        <v>23</v>
      </c>
      <c r="E210" s="3" t="s">
        <v>37</v>
      </c>
      <c r="F210" s="2" t="s">
        <v>283</v>
      </c>
      <c r="G210" s="2"/>
      <c r="H210" s="44">
        <f>H211</f>
        <v>80</v>
      </c>
      <c r="I210" s="44">
        <f t="shared" si="163"/>
        <v>0</v>
      </c>
      <c r="J210" s="44">
        <f>J211</f>
        <v>80</v>
      </c>
      <c r="K210" s="44">
        <f t="shared" si="163"/>
        <v>80</v>
      </c>
      <c r="L210" s="44">
        <f t="shared" si="163"/>
        <v>0</v>
      </c>
      <c r="M210" s="44">
        <f t="shared" si="163"/>
        <v>80</v>
      </c>
    </row>
    <row r="211" spans="1:13" ht="25.5" hidden="1">
      <c r="A211" s="70"/>
      <c r="B211" s="18" t="s">
        <v>448</v>
      </c>
      <c r="C211" s="3" t="s">
        <v>33</v>
      </c>
      <c r="D211" s="3" t="s">
        <v>23</v>
      </c>
      <c r="E211" s="3" t="s">
        <v>37</v>
      </c>
      <c r="F211" s="2" t="s">
        <v>283</v>
      </c>
      <c r="G211" s="2">
        <v>200</v>
      </c>
      <c r="H211" s="44">
        <v>80</v>
      </c>
      <c r="I211" s="44">
        <f>J211-H211</f>
        <v>0</v>
      </c>
      <c r="J211" s="44">
        <v>80</v>
      </c>
      <c r="K211" s="44">
        <v>80</v>
      </c>
      <c r="L211" s="9">
        <f>M211-K211</f>
        <v>0</v>
      </c>
      <c r="M211" s="44">
        <v>80</v>
      </c>
    </row>
    <row r="212" spans="1:13" hidden="1">
      <c r="A212" s="70"/>
      <c r="B212" s="30" t="s">
        <v>28</v>
      </c>
      <c r="C212" s="4">
        <v>902</v>
      </c>
      <c r="D212" s="4" t="s">
        <v>24</v>
      </c>
      <c r="E212" s="4" t="s">
        <v>26</v>
      </c>
      <c r="F212" s="4"/>
      <c r="G212" s="4"/>
      <c r="H212" s="42">
        <f>H213</f>
        <v>270</v>
      </c>
      <c r="I212" s="42">
        <f t="shared" ref="I212:M212" si="164">I213</f>
        <v>0</v>
      </c>
      <c r="J212" s="42">
        <f>J213</f>
        <v>270</v>
      </c>
      <c r="K212" s="42">
        <f t="shared" si="164"/>
        <v>8822.7000000000007</v>
      </c>
      <c r="L212" s="42">
        <f t="shared" si="164"/>
        <v>0</v>
      </c>
      <c r="M212" s="42">
        <f t="shared" si="164"/>
        <v>8822.7000000000007</v>
      </c>
    </row>
    <row r="213" spans="1:13" hidden="1">
      <c r="A213" s="70"/>
      <c r="B213" s="25" t="s">
        <v>4</v>
      </c>
      <c r="C213" s="6">
        <v>902</v>
      </c>
      <c r="D213" s="6" t="s">
        <v>24</v>
      </c>
      <c r="E213" s="6" t="s">
        <v>21</v>
      </c>
      <c r="F213" s="6"/>
      <c r="G213" s="6"/>
      <c r="H213" s="43">
        <f t="shared" ref="H213:M213" si="165">H214</f>
        <v>270</v>
      </c>
      <c r="I213" s="43">
        <f t="shared" si="165"/>
        <v>0</v>
      </c>
      <c r="J213" s="43">
        <f t="shared" si="165"/>
        <v>270</v>
      </c>
      <c r="K213" s="43">
        <f t="shared" si="165"/>
        <v>8822.7000000000007</v>
      </c>
      <c r="L213" s="43">
        <f t="shared" si="165"/>
        <v>0</v>
      </c>
      <c r="M213" s="43">
        <f t="shared" si="165"/>
        <v>8822.7000000000007</v>
      </c>
    </row>
    <row r="214" spans="1:13" ht="38.25" hidden="1">
      <c r="A214" s="70"/>
      <c r="B214" s="18" t="s">
        <v>126</v>
      </c>
      <c r="C214" s="3" t="s">
        <v>33</v>
      </c>
      <c r="D214" s="3" t="s">
        <v>24</v>
      </c>
      <c r="E214" s="3" t="s">
        <v>21</v>
      </c>
      <c r="F214" s="2" t="s">
        <v>229</v>
      </c>
      <c r="G214" s="2"/>
      <c r="H214" s="44">
        <f t="shared" ref="H214:M215" si="166">H215</f>
        <v>270</v>
      </c>
      <c r="I214" s="44">
        <f t="shared" si="166"/>
        <v>0</v>
      </c>
      <c r="J214" s="44">
        <f t="shared" si="166"/>
        <v>270</v>
      </c>
      <c r="K214" s="44">
        <f t="shared" si="166"/>
        <v>8822.7000000000007</v>
      </c>
      <c r="L214" s="44">
        <f t="shared" si="166"/>
        <v>0</v>
      </c>
      <c r="M214" s="44">
        <f t="shared" si="166"/>
        <v>8822.7000000000007</v>
      </c>
    </row>
    <row r="215" spans="1:13" ht="25.5" hidden="1">
      <c r="A215" s="70"/>
      <c r="B215" s="18" t="s">
        <v>127</v>
      </c>
      <c r="C215" s="3" t="s">
        <v>33</v>
      </c>
      <c r="D215" s="3" t="s">
        <v>24</v>
      </c>
      <c r="E215" s="3" t="s">
        <v>21</v>
      </c>
      <c r="F215" s="2" t="s">
        <v>288</v>
      </c>
      <c r="G215" s="2"/>
      <c r="H215" s="44">
        <f t="shared" si="166"/>
        <v>270</v>
      </c>
      <c r="I215" s="44">
        <f t="shared" si="166"/>
        <v>0</v>
      </c>
      <c r="J215" s="44">
        <f t="shared" si="166"/>
        <v>270</v>
      </c>
      <c r="K215" s="44">
        <f t="shared" si="166"/>
        <v>8822.7000000000007</v>
      </c>
      <c r="L215" s="44">
        <f t="shared" si="166"/>
        <v>0</v>
      </c>
      <c r="M215" s="44">
        <f t="shared" si="166"/>
        <v>8822.7000000000007</v>
      </c>
    </row>
    <row r="216" spans="1:13" ht="51" hidden="1">
      <c r="A216" s="70"/>
      <c r="B216" s="18" t="s">
        <v>289</v>
      </c>
      <c r="C216" s="3" t="s">
        <v>33</v>
      </c>
      <c r="D216" s="3" t="s">
        <v>24</v>
      </c>
      <c r="E216" s="3" t="s">
        <v>21</v>
      </c>
      <c r="F216" s="2" t="s">
        <v>290</v>
      </c>
      <c r="G216" s="2"/>
      <c r="H216" s="44">
        <f t="shared" ref="H216" si="167">H217+H220</f>
        <v>270</v>
      </c>
      <c r="I216" s="44">
        <f t="shared" ref="I216:L216" si="168">I217+I220</f>
        <v>0</v>
      </c>
      <c r="J216" s="44">
        <f t="shared" ref="J216" si="169">J217+J220</f>
        <v>270</v>
      </c>
      <c r="K216" s="44">
        <f t="shared" ref="K216:M216" si="170">K217+K220</f>
        <v>8822.7000000000007</v>
      </c>
      <c r="L216" s="44">
        <f t="shared" si="168"/>
        <v>0</v>
      </c>
      <c r="M216" s="44">
        <f t="shared" si="170"/>
        <v>8822.7000000000007</v>
      </c>
    </row>
    <row r="217" spans="1:13" hidden="1">
      <c r="A217" s="70"/>
      <c r="B217" s="18" t="s">
        <v>128</v>
      </c>
      <c r="C217" s="3" t="s">
        <v>33</v>
      </c>
      <c r="D217" s="3" t="s">
        <v>24</v>
      </c>
      <c r="E217" s="3" t="s">
        <v>21</v>
      </c>
      <c r="F217" s="15" t="s">
        <v>291</v>
      </c>
      <c r="G217" s="2"/>
      <c r="H217" s="44">
        <f t="shared" ref="H217" si="171">H219+H218</f>
        <v>270</v>
      </c>
      <c r="I217" s="44">
        <f t="shared" ref="I217:L217" si="172">I219+I218</f>
        <v>0</v>
      </c>
      <c r="J217" s="44">
        <f t="shared" ref="J217" si="173">J219+J218</f>
        <v>270</v>
      </c>
      <c r="K217" s="44">
        <f t="shared" ref="K217:M217" si="174">K219+K218</f>
        <v>270</v>
      </c>
      <c r="L217" s="44">
        <f t="shared" si="172"/>
        <v>0</v>
      </c>
      <c r="M217" s="44">
        <f t="shared" si="174"/>
        <v>270</v>
      </c>
    </row>
    <row r="218" spans="1:13" ht="25.5" hidden="1">
      <c r="A218" s="70"/>
      <c r="B218" s="18" t="s">
        <v>448</v>
      </c>
      <c r="C218" s="3" t="s">
        <v>33</v>
      </c>
      <c r="D218" s="3" t="s">
        <v>24</v>
      </c>
      <c r="E218" s="3" t="s">
        <v>21</v>
      </c>
      <c r="F218" s="15" t="s">
        <v>291</v>
      </c>
      <c r="G218" s="2">
        <v>200</v>
      </c>
      <c r="H218" s="44">
        <v>270</v>
      </c>
      <c r="I218" s="44">
        <f>J218-H218</f>
        <v>0</v>
      </c>
      <c r="J218" s="44">
        <v>270</v>
      </c>
      <c r="K218" s="44">
        <v>270</v>
      </c>
      <c r="L218" s="44">
        <f>M218-K218</f>
        <v>0</v>
      </c>
      <c r="M218" s="44">
        <v>270</v>
      </c>
    </row>
    <row r="219" spans="1:13" ht="25.5" hidden="1">
      <c r="A219" s="70"/>
      <c r="B219" s="18" t="s">
        <v>197</v>
      </c>
      <c r="C219" s="3" t="s">
        <v>33</v>
      </c>
      <c r="D219" s="3" t="s">
        <v>24</v>
      </c>
      <c r="E219" s="3" t="s">
        <v>21</v>
      </c>
      <c r="F219" s="15" t="s">
        <v>291</v>
      </c>
      <c r="G219" s="2">
        <v>400</v>
      </c>
      <c r="H219" s="44"/>
      <c r="I219" s="44">
        <f>J219-H219</f>
        <v>0</v>
      </c>
      <c r="J219" s="44"/>
      <c r="K219" s="44"/>
      <c r="L219" s="9">
        <f>M219-K219</f>
        <v>0</v>
      </c>
      <c r="M219" s="44"/>
    </row>
    <row r="220" spans="1:13" hidden="1">
      <c r="A220" s="70"/>
      <c r="B220" s="18" t="s">
        <v>500</v>
      </c>
      <c r="C220" s="3" t="s">
        <v>33</v>
      </c>
      <c r="D220" s="3" t="s">
        <v>24</v>
      </c>
      <c r="E220" s="3" t="s">
        <v>21</v>
      </c>
      <c r="F220" s="15" t="s">
        <v>499</v>
      </c>
      <c r="G220" s="2"/>
      <c r="H220" s="44">
        <f t="shared" ref="H220:M220" si="175">H221</f>
        <v>0</v>
      </c>
      <c r="I220" s="44">
        <f t="shared" si="175"/>
        <v>0</v>
      </c>
      <c r="J220" s="44">
        <f t="shared" si="175"/>
        <v>0</v>
      </c>
      <c r="K220" s="44">
        <f t="shared" si="175"/>
        <v>8552.7000000000007</v>
      </c>
      <c r="L220" s="44">
        <f t="shared" si="175"/>
        <v>0</v>
      </c>
      <c r="M220" s="44">
        <f t="shared" si="175"/>
        <v>8552.7000000000007</v>
      </c>
    </row>
    <row r="221" spans="1:13" ht="25.5" hidden="1">
      <c r="A221" s="70"/>
      <c r="B221" s="18" t="s">
        <v>197</v>
      </c>
      <c r="C221" s="3" t="s">
        <v>33</v>
      </c>
      <c r="D221" s="3" t="s">
        <v>24</v>
      </c>
      <c r="E221" s="3" t="s">
        <v>21</v>
      </c>
      <c r="F221" s="15" t="s">
        <v>499</v>
      </c>
      <c r="G221" s="2">
        <v>400</v>
      </c>
      <c r="H221" s="44">
        <v>0</v>
      </c>
      <c r="I221" s="44">
        <f>J221-H221</f>
        <v>0</v>
      </c>
      <c r="J221" s="44">
        <v>0</v>
      </c>
      <c r="K221" s="44">
        <v>8552.7000000000007</v>
      </c>
      <c r="L221" s="44">
        <f>M221-K221</f>
        <v>0</v>
      </c>
      <c r="M221" s="44">
        <v>8552.7000000000007</v>
      </c>
    </row>
    <row r="222" spans="1:13" hidden="1">
      <c r="A222" s="70"/>
      <c r="B222" s="30" t="s">
        <v>76</v>
      </c>
      <c r="C222" s="4">
        <v>902</v>
      </c>
      <c r="D222" s="4" t="s">
        <v>25</v>
      </c>
      <c r="E222" s="4" t="s">
        <v>26</v>
      </c>
      <c r="F222" s="4"/>
      <c r="G222" s="4"/>
      <c r="H222" s="42">
        <f>H237+H231+H223</f>
        <v>17333</v>
      </c>
      <c r="I222" s="42">
        <f t="shared" ref="I222:L222" si="176">I237+I231+I223</f>
        <v>0</v>
      </c>
      <c r="J222" s="42">
        <f>J237+J231+J223</f>
        <v>17333</v>
      </c>
      <c r="K222" s="42">
        <f t="shared" ref="K222:M222" si="177">K237+K231+K223</f>
        <v>333</v>
      </c>
      <c r="L222" s="42">
        <f t="shared" si="176"/>
        <v>0</v>
      </c>
      <c r="M222" s="42">
        <f t="shared" si="177"/>
        <v>333</v>
      </c>
    </row>
    <row r="223" spans="1:13" ht="18" hidden="1" customHeight="1">
      <c r="A223" s="70"/>
      <c r="B223" s="85" t="s">
        <v>77</v>
      </c>
      <c r="C223" s="73" t="s">
        <v>33</v>
      </c>
      <c r="D223" s="73" t="s">
        <v>25</v>
      </c>
      <c r="E223" s="73" t="s">
        <v>20</v>
      </c>
      <c r="F223" s="73"/>
      <c r="G223" s="73"/>
      <c r="H223" s="43">
        <f>H224</f>
        <v>17000</v>
      </c>
      <c r="I223" s="43">
        <f t="shared" ref="I223:M225" si="178">I224</f>
        <v>0</v>
      </c>
      <c r="J223" s="43">
        <f>J224</f>
        <v>17000</v>
      </c>
      <c r="K223" s="43">
        <f t="shared" si="178"/>
        <v>0</v>
      </c>
      <c r="L223" s="43">
        <f t="shared" si="178"/>
        <v>0</v>
      </c>
      <c r="M223" s="43">
        <f t="shared" si="178"/>
        <v>0</v>
      </c>
    </row>
    <row r="224" spans="1:13" ht="63.75" hidden="1">
      <c r="A224" s="70"/>
      <c r="B224" s="80" t="s">
        <v>122</v>
      </c>
      <c r="C224" s="77" t="s">
        <v>33</v>
      </c>
      <c r="D224" s="77" t="s">
        <v>25</v>
      </c>
      <c r="E224" s="77" t="s">
        <v>20</v>
      </c>
      <c r="F224" s="77" t="s">
        <v>265</v>
      </c>
      <c r="G224" s="77"/>
      <c r="H224" s="44">
        <f>H225</f>
        <v>17000</v>
      </c>
      <c r="I224" s="44">
        <f t="shared" si="178"/>
        <v>0</v>
      </c>
      <c r="J224" s="44">
        <f>J225</f>
        <v>17000</v>
      </c>
      <c r="K224" s="44">
        <f t="shared" si="178"/>
        <v>0</v>
      </c>
      <c r="L224" s="44">
        <f t="shared" si="178"/>
        <v>0</v>
      </c>
      <c r="M224" s="44">
        <f t="shared" si="178"/>
        <v>0</v>
      </c>
    </row>
    <row r="225" spans="1:13" ht="38.25" hidden="1">
      <c r="A225" s="70"/>
      <c r="B225" s="18" t="s">
        <v>123</v>
      </c>
      <c r="C225" s="77" t="s">
        <v>33</v>
      </c>
      <c r="D225" s="77" t="s">
        <v>25</v>
      </c>
      <c r="E225" s="77" t="s">
        <v>20</v>
      </c>
      <c r="F225" s="77" t="s">
        <v>295</v>
      </c>
      <c r="G225" s="81"/>
      <c r="H225" s="44">
        <f>H226</f>
        <v>17000</v>
      </c>
      <c r="I225" s="44">
        <f t="shared" si="178"/>
        <v>0</v>
      </c>
      <c r="J225" s="44">
        <f>J226</f>
        <v>17000</v>
      </c>
      <c r="K225" s="44">
        <f t="shared" si="178"/>
        <v>0</v>
      </c>
      <c r="L225" s="44">
        <f t="shared" si="178"/>
        <v>0</v>
      </c>
      <c r="M225" s="44">
        <f t="shared" si="178"/>
        <v>0</v>
      </c>
    </row>
    <row r="226" spans="1:13" ht="25.5" hidden="1">
      <c r="A226" s="70"/>
      <c r="B226" s="80" t="s">
        <v>638</v>
      </c>
      <c r="C226" s="77" t="s">
        <v>33</v>
      </c>
      <c r="D226" s="77" t="s">
        <v>25</v>
      </c>
      <c r="E226" s="77" t="s">
        <v>20</v>
      </c>
      <c r="F226" s="77" t="s">
        <v>296</v>
      </c>
      <c r="G226" s="81"/>
      <c r="H226" s="44">
        <f>H227+H229</f>
        <v>17000</v>
      </c>
      <c r="I226" s="44">
        <f t="shared" ref="I226:L226" si="179">I227+I229</f>
        <v>0</v>
      </c>
      <c r="J226" s="44">
        <f>J227+J229</f>
        <v>17000</v>
      </c>
      <c r="K226" s="44">
        <f t="shared" ref="K226:M226" si="180">K227+K229</f>
        <v>0</v>
      </c>
      <c r="L226" s="44">
        <f t="shared" si="179"/>
        <v>0</v>
      </c>
      <c r="M226" s="44">
        <f t="shared" si="180"/>
        <v>0</v>
      </c>
    </row>
    <row r="227" spans="1:13" ht="63.75" hidden="1">
      <c r="A227" s="70"/>
      <c r="B227" s="84" t="s">
        <v>639</v>
      </c>
      <c r="C227" s="77" t="s">
        <v>33</v>
      </c>
      <c r="D227" s="77" t="s">
        <v>25</v>
      </c>
      <c r="E227" s="77" t="s">
        <v>20</v>
      </c>
      <c r="F227" s="77" t="s">
        <v>297</v>
      </c>
      <c r="G227" s="81"/>
      <c r="H227" s="44">
        <f>H228</f>
        <v>0</v>
      </c>
      <c r="I227" s="44">
        <f t="shared" ref="I227:M227" si="181">I228</f>
        <v>0</v>
      </c>
      <c r="J227" s="44">
        <f>J228</f>
        <v>0</v>
      </c>
      <c r="K227" s="44">
        <f t="shared" si="181"/>
        <v>0</v>
      </c>
      <c r="L227" s="44">
        <f t="shared" si="181"/>
        <v>0</v>
      </c>
      <c r="M227" s="44">
        <f t="shared" si="181"/>
        <v>0</v>
      </c>
    </row>
    <row r="228" spans="1:13" ht="25.5" hidden="1">
      <c r="A228" s="70"/>
      <c r="B228" s="80" t="s">
        <v>197</v>
      </c>
      <c r="C228" s="77" t="s">
        <v>33</v>
      </c>
      <c r="D228" s="77" t="s">
        <v>25</v>
      </c>
      <c r="E228" s="77" t="s">
        <v>20</v>
      </c>
      <c r="F228" s="77" t="s">
        <v>297</v>
      </c>
      <c r="G228" s="81">
        <v>400</v>
      </c>
      <c r="H228" s="44"/>
      <c r="I228" s="44">
        <f>J228-H228</f>
        <v>0</v>
      </c>
      <c r="J228" s="44"/>
      <c r="K228" s="44"/>
      <c r="L228" s="44">
        <f>M228-K228</f>
        <v>0</v>
      </c>
      <c r="M228" s="44"/>
    </row>
    <row r="229" spans="1:13" ht="63.75" hidden="1">
      <c r="A229" s="70"/>
      <c r="B229" s="80" t="s">
        <v>648</v>
      </c>
      <c r="C229" s="77" t="s">
        <v>33</v>
      </c>
      <c r="D229" s="77" t="s">
        <v>25</v>
      </c>
      <c r="E229" s="77" t="s">
        <v>20</v>
      </c>
      <c r="F229" s="81" t="s">
        <v>640</v>
      </c>
      <c r="G229" s="81"/>
      <c r="H229" s="44">
        <f>H230</f>
        <v>17000</v>
      </c>
      <c r="I229" s="44">
        <f t="shared" ref="I229:M229" si="182">I230</f>
        <v>0</v>
      </c>
      <c r="J229" s="44">
        <f>J230</f>
        <v>17000</v>
      </c>
      <c r="K229" s="44">
        <f t="shared" si="182"/>
        <v>0</v>
      </c>
      <c r="L229" s="44">
        <f t="shared" si="182"/>
        <v>0</v>
      </c>
      <c r="M229" s="44">
        <f t="shared" si="182"/>
        <v>0</v>
      </c>
    </row>
    <row r="230" spans="1:13" ht="25.5" hidden="1">
      <c r="A230" s="70"/>
      <c r="B230" s="84" t="s">
        <v>197</v>
      </c>
      <c r="C230" s="77" t="s">
        <v>33</v>
      </c>
      <c r="D230" s="77" t="s">
        <v>25</v>
      </c>
      <c r="E230" s="77" t="s">
        <v>20</v>
      </c>
      <c r="F230" s="81" t="s">
        <v>640</v>
      </c>
      <c r="G230" s="81">
        <v>400</v>
      </c>
      <c r="H230" s="44">
        <v>17000</v>
      </c>
      <c r="I230" s="44">
        <f>J230-H230</f>
        <v>0</v>
      </c>
      <c r="J230" s="44">
        <v>17000</v>
      </c>
      <c r="K230" s="44">
        <v>0</v>
      </c>
      <c r="L230" s="44">
        <f>M230-K230</f>
        <v>0</v>
      </c>
      <c r="M230" s="44">
        <v>0</v>
      </c>
    </row>
    <row r="231" spans="1:13" hidden="1">
      <c r="A231" s="70"/>
      <c r="B231" s="75" t="s">
        <v>78</v>
      </c>
      <c r="C231" s="73">
        <v>902</v>
      </c>
      <c r="D231" s="73" t="s">
        <v>25</v>
      </c>
      <c r="E231" s="73" t="s">
        <v>21</v>
      </c>
      <c r="F231" s="73"/>
      <c r="G231" s="73"/>
      <c r="H231" s="43">
        <f>H232</f>
        <v>60</v>
      </c>
      <c r="I231" s="43">
        <f t="shared" ref="I231:M235" si="183">I232</f>
        <v>0</v>
      </c>
      <c r="J231" s="43">
        <f>J232</f>
        <v>60</v>
      </c>
      <c r="K231" s="43">
        <f t="shared" si="183"/>
        <v>60</v>
      </c>
      <c r="L231" s="43">
        <f t="shared" si="183"/>
        <v>0</v>
      </c>
      <c r="M231" s="43">
        <f t="shared" si="183"/>
        <v>60</v>
      </c>
    </row>
    <row r="232" spans="1:13" ht="25.5" hidden="1">
      <c r="A232" s="70"/>
      <c r="B232" s="76" t="s">
        <v>111</v>
      </c>
      <c r="C232" s="77" t="s">
        <v>33</v>
      </c>
      <c r="D232" s="77" t="s">
        <v>25</v>
      </c>
      <c r="E232" s="77" t="s">
        <v>21</v>
      </c>
      <c r="F232" s="77" t="s">
        <v>343</v>
      </c>
      <c r="G232" s="73"/>
      <c r="H232" s="44">
        <f>H233</f>
        <v>60</v>
      </c>
      <c r="I232" s="44">
        <f t="shared" si="183"/>
        <v>0</v>
      </c>
      <c r="J232" s="44">
        <f>J233</f>
        <v>60</v>
      </c>
      <c r="K232" s="44">
        <f t="shared" si="183"/>
        <v>60</v>
      </c>
      <c r="L232" s="44">
        <f t="shared" si="183"/>
        <v>0</v>
      </c>
      <c r="M232" s="44">
        <f t="shared" si="183"/>
        <v>60</v>
      </c>
    </row>
    <row r="233" spans="1:13" ht="38.25" hidden="1">
      <c r="A233" s="70"/>
      <c r="B233" s="78" t="s">
        <v>293</v>
      </c>
      <c r="C233" s="77" t="s">
        <v>33</v>
      </c>
      <c r="D233" s="77" t="s">
        <v>25</v>
      </c>
      <c r="E233" s="77" t="s">
        <v>21</v>
      </c>
      <c r="F233" s="79" t="s">
        <v>292</v>
      </c>
      <c r="G233" s="73"/>
      <c r="H233" s="44">
        <f>H234</f>
        <v>60</v>
      </c>
      <c r="I233" s="44">
        <f t="shared" si="183"/>
        <v>0</v>
      </c>
      <c r="J233" s="44">
        <f>J234</f>
        <v>60</v>
      </c>
      <c r="K233" s="44">
        <f t="shared" si="183"/>
        <v>60</v>
      </c>
      <c r="L233" s="44">
        <f t="shared" si="183"/>
        <v>0</v>
      </c>
      <c r="M233" s="44">
        <f t="shared" si="183"/>
        <v>60</v>
      </c>
    </row>
    <row r="234" spans="1:13" ht="25.5" hidden="1">
      <c r="A234" s="70"/>
      <c r="B234" s="80" t="s">
        <v>113</v>
      </c>
      <c r="C234" s="77" t="s">
        <v>33</v>
      </c>
      <c r="D234" s="77" t="s">
        <v>25</v>
      </c>
      <c r="E234" s="77" t="s">
        <v>21</v>
      </c>
      <c r="F234" s="81" t="s">
        <v>357</v>
      </c>
      <c r="G234" s="73"/>
      <c r="H234" s="44">
        <f>H235</f>
        <v>60</v>
      </c>
      <c r="I234" s="44">
        <f t="shared" si="183"/>
        <v>0</v>
      </c>
      <c r="J234" s="44">
        <f>J235</f>
        <v>60</v>
      </c>
      <c r="K234" s="44">
        <f t="shared" si="183"/>
        <v>60</v>
      </c>
      <c r="L234" s="44">
        <f t="shared" si="183"/>
        <v>0</v>
      </c>
      <c r="M234" s="44">
        <f t="shared" si="183"/>
        <v>60</v>
      </c>
    </row>
    <row r="235" spans="1:13" hidden="1">
      <c r="A235" s="70"/>
      <c r="B235" s="80" t="s">
        <v>92</v>
      </c>
      <c r="C235" s="77" t="s">
        <v>33</v>
      </c>
      <c r="D235" s="77" t="s">
        <v>25</v>
      </c>
      <c r="E235" s="77" t="s">
        <v>21</v>
      </c>
      <c r="F235" s="81" t="s">
        <v>360</v>
      </c>
      <c r="G235" s="81"/>
      <c r="H235" s="44">
        <f>H236</f>
        <v>60</v>
      </c>
      <c r="I235" s="44">
        <f t="shared" si="183"/>
        <v>0</v>
      </c>
      <c r="J235" s="44">
        <f>J236</f>
        <v>60</v>
      </c>
      <c r="K235" s="44">
        <f t="shared" si="183"/>
        <v>60</v>
      </c>
      <c r="L235" s="44">
        <f t="shared" si="183"/>
        <v>0</v>
      </c>
      <c r="M235" s="44">
        <f t="shared" si="183"/>
        <v>60</v>
      </c>
    </row>
    <row r="236" spans="1:13" ht="25.5" hidden="1">
      <c r="A236" s="70"/>
      <c r="B236" s="80" t="s">
        <v>448</v>
      </c>
      <c r="C236" s="77" t="s">
        <v>33</v>
      </c>
      <c r="D236" s="77" t="s">
        <v>25</v>
      </c>
      <c r="E236" s="77" t="s">
        <v>21</v>
      </c>
      <c r="F236" s="81" t="s">
        <v>360</v>
      </c>
      <c r="G236" s="81">
        <v>200</v>
      </c>
      <c r="H236" s="44">
        <v>60</v>
      </c>
      <c r="I236" s="44">
        <f>J236-H236</f>
        <v>0</v>
      </c>
      <c r="J236" s="44">
        <v>60</v>
      </c>
      <c r="K236" s="44">
        <v>60</v>
      </c>
      <c r="L236" s="44">
        <f>M236-K236</f>
        <v>0</v>
      </c>
      <c r="M236" s="44">
        <v>60</v>
      </c>
    </row>
    <row r="237" spans="1:13" ht="25.5" hidden="1">
      <c r="A237" s="70"/>
      <c r="B237" s="23" t="s">
        <v>570</v>
      </c>
      <c r="C237" s="6" t="s">
        <v>33</v>
      </c>
      <c r="D237" s="6" t="s">
        <v>25</v>
      </c>
      <c r="E237" s="6" t="s">
        <v>24</v>
      </c>
      <c r="F237" s="12"/>
      <c r="G237" s="12"/>
      <c r="H237" s="43">
        <f t="shared" ref="H237:J241" si="184">H238</f>
        <v>273</v>
      </c>
      <c r="I237" s="43">
        <f t="shared" ref="I237:M241" si="185">I238</f>
        <v>0</v>
      </c>
      <c r="J237" s="43">
        <f t="shared" si="184"/>
        <v>273</v>
      </c>
      <c r="K237" s="43">
        <f t="shared" si="185"/>
        <v>273</v>
      </c>
      <c r="L237" s="43">
        <f t="shared" si="185"/>
        <v>0</v>
      </c>
      <c r="M237" s="43">
        <f t="shared" si="185"/>
        <v>273</v>
      </c>
    </row>
    <row r="238" spans="1:13" ht="38.25" hidden="1">
      <c r="A238" s="70"/>
      <c r="B238" s="18" t="s">
        <v>562</v>
      </c>
      <c r="C238" s="3" t="s">
        <v>33</v>
      </c>
      <c r="D238" s="3" t="s">
        <v>25</v>
      </c>
      <c r="E238" s="3" t="s">
        <v>24</v>
      </c>
      <c r="F238" s="2" t="s">
        <v>563</v>
      </c>
      <c r="G238" s="2"/>
      <c r="H238" s="44">
        <f t="shared" si="184"/>
        <v>273</v>
      </c>
      <c r="I238" s="44">
        <f t="shared" si="185"/>
        <v>0</v>
      </c>
      <c r="J238" s="44">
        <f t="shared" si="184"/>
        <v>273</v>
      </c>
      <c r="K238" s="44">
        <f t="shared" si="185"/>
        <v>273</v>
      </c>
      <c r="L238" s="44">
        <f t="shared" si="185"/>
        <v>0</v>
      </c>
      <c r="M238" s="44">
        <f t="shared" si="185"/>
        <v>273</v>
      </c>
    </row>
    <row r="239" spans="1:13" ht="25.5" hidden="1">
      <c r="A239" s="70"/>
      <c r="B239" s="18" t="s">
        <v>571</v>
      </c>
      <c r="C239" s="3" t="s">
        <v>33</v>
      </c>
      <c r="D239" s="3" t="s">
        <v>25</v>
      </c>
      <c r="E239" s="3" t="s">
        <v>24</v>
      </c>
      <c r="F239" s="3" t="s">
        <v>572</v>
      </c>
      <c r="G239" s="2"/>
      <c r="H239" s="44">
        <f t="shared" si="184"/>
        <v>273</v>
      </c>
      <c r="I239" s="44">
        <f t="shared" si="185"/>
        <v>0</v>
      </c>
      <c r="J239" s="44">
        <f t="shared" si="184"/>
        <v>273</v>
      </c>
      <c r="K239" s="44">
        <f t="shared" si="185"/>
        <v>273</v>
      </c>
      <c r="L239" s="44">
        <f t="shared" si="185"/>
        <v>0</v>
      </c>
      <c r="M239" s="44">
        <f t="shared" si="185"/>
        <v>273</v>
      </c>
    </row>
    <row r="240" spans="1:13" ht="38.25" hidden="1">
      <c r="A240" s="70"/>
      <c r="B240" s="18" t="s">
        <v>573</v>
      </c>
      <c r="C240" s="3" t="s">
        <v>33</v>
      </c>
      <c r="D240" s="3" t="s">
        <v>25</v>
      </c>
      <c r="E240" s="3" t="s">
        <v>24</v>
      </c>
      <c r="F240" s="3" t="s">
        <v>574</v>
      </c>
      <c r="G240" s="2"/>
      <c r="H240" s="44">
        <f t="shared" si="184"/>
        <v>273</v>
      </c>
      <c r="I240" s="44">
        <f t="shared" si="185"/>
        <v>0</v>
      </c>
      <c r="J240" s="44">
        <f t="shared" si="184"/>
        <v>273</v>
      </c>
      <c r="K240" s="44">
        <f t="shared" si="185"/>
        <v>273</v>
      </c>
      <c r="L240" s="44">
        <f t="shared" si="185"/>
        <v>0</v>
      </c>
      <c r="M240" s="44">
        <f t="shared" si="185"/>
        <v>273</v>
      </c>
    </row>
    <row r="241" spans="1:13" ht="25.5" hidden="1">
      <c r="A241" s="70"/>
      <c r="B241" s="18" t="s">
        <v>575</v>
      </c>
      <c r="C241" s="3" t="s">
        <v>33</v>
      </c>
      <c r="D241" s="3" t="s">
        <v>25</v>
      </c>
      <c r="E241" s="3" t="s">
        <v>24</v>
      </c>
      <c r="F241" s="14" t="s">
        <v>576</v>
      </c>
      <c r="G241" s="2"/>
      <c r="H241" s="44">
        <f t="shared" si="184"/>
        <v>273</v>
      </c>
      <c r="I241" s="44">
        <f t="shared" si="185"/>
        <v>0</v>
      </c>
      <c r="J241" s="44">
        <f t="shared" si="184"/>
        <v>273</v>
      </c>
      <c r="K241" s="44">
        <f t="shared" si="185"/>
        <v>273</v>
      </c>
      <c r="L241" s="44">
        <f t="shared" si="185"/>
        <v>0</v>
      </c>
      <c r="M241" s="44">
        <f t="shared" si="185"/>
        <v>273</v>
      </c>
    </row>
    <row r="242" spans="1:13" ht="25.5" hidden="1">
      <c r="A242" s="70"/>
      <c r="B242" s="39" t="s">
        <v>448</v>
      </c>
      <c r="C242" s="3" t="s">
        <v>33</v>
      </c>
      <c r="D242" s="3" t="s">
        <v>25</v>
      </c>
      <c r="E242" s="3" t="s">
        <v>24</v>
      </c>
      <c r="F242" s="14" t="s">
        <v>576</v>
      </c>
      <c r="G242" s="2">
        <v>200</v>
      </c>
      <c r="H242" s="44">
        <v>273</v>
      </c>
      <c r="I242" s="44">
        <f>J242-H242</f>
        <v>0</v>
      </c>
      <c r="J242" s="44">
        <v>273</v>
      </c>
      <c r="K242" s="44">
        <v>273</v>
      </c>
      <c r="L242" s="44">
        <f>M242-K242</f>
        <v>0</v>
      </c>
      <c r="M242" s="44">
        <v>273</v>
      </c>
    </row>
    <row r="243" spans="1:13" hidden="1">
      <c r="A243" s="70"/>
      <c r="B243" s="30" t="s">
        <v>72</v>
      </c>
      <c r="C243" s="4">
        <v>902</v>
      </c>
      <c r="D243" s="4" t="s">
        <v>27</v>
      </c>
      <c r="E243" s="4" t="s">
        <v>26</v>
      </c>
      <c r="F243" s="4"/>
      <c r="G243" s="4"/>
      <c r="H243" s="42">
        <f t="shared" ref="H243:M247" si="186">H244</f>
        <v>0</v>
      </c>
      <c r="I243" s="42">
        <f t="shared" si="186"/>
        <v>0</v>
      </c>
      <c r="J243" s="42">
        <f t="shared" si="186"/>
        <v>0</v>
      </c>
      <c r="K243" s="42">
        <f t="shared" si="186"/>
        <v>0</v>
      </c>
      <c r="L243" s="10">
        <f t="shared" si="186"/>
        <v>0</v>
      </c>
      <c r="M243" s="42">
        <f t="shared" si="186"/>
        <v>0</v>
      </c>
    </row>
    <row r="244" spans="1:13" hidden="1">
      <c r="A244" s="70"/>
      <c r="B244" s="25" t="s">
        <v>80</v>
      </c>
      <c r="C244" s="6">
        <v>902</v>
      </c>
      <c r="D244" s="6" t="s">
        <v>27</v>
      </c>
      <c r="E244" s="6" t="s">
        <v>21</v>
      </c>
      <c r="F244" s="6"/>
      <c r="G244" s="6"/>
      <c r="H244" s="43">
        <f t="shared" si="186"/>
        <v>0</v>
      </c>
      <c r="I244" s="43">
        <f t="shared" si="186"/>
        <v>0</v>
      </c>
      <c r="J244" s="43">
        <f t="shared" si="186"/>
        <v>0</v>
      </c>
      <c r="K244" s="43">
        <f t="shared" si="186"/>
        <v>0</v>
      </c>
      <c r="L244" s="11">
        <f t="shared" si="186"/>
        <v>0</v>
      </c>
      <c r="M244" s="43">
        <f t="shared" si="186"/>
        <v>0</v>
      </c>
    </row>
    <row r="245" spans="1:13" ht="63.75" hidden="1">
      <c r="A245" s="70"/>
      <c r="B245" s="27" t="s">
        <v>122</v>
      </c>
      <c r="C245" s="3">
        <v>902</v>
      </c>
      <c r="D245" s="3" t="s">
        <v>27</v>
      </c>
      <c r="E245" s="3" t="s">
        <v>21</v>
      </c>
      <c r="F245" s="3" t="s">
        <v>265</v>
      </c>
      <c r="G245" s="3"/>
      <c r="H245" s="44">
        <f t="shared" si="186"/>
        <v>0</v>
      </c>
      <c r="I245" s="44">
        <f t="shared" si="186"/>
        <v>0</v>
      </c>
      <c r="J245" s="44">
        <f t="shared" si="186"/>
        <v>0</v>
      </c>
      <c r="K245" s="44">
        <f t="shared" si="186"/>
        <v>0</v>
      </c>
      <c r="L245" s="9">
        <f t="shared" si="186"/>
        <v>0</v>
      </c>
      <c r="M245" s="44">
        <f t="shared" si="186"/>
        <v>0</v>
      </c>
    </row>
    <row r="246" spans="1:13" ht="38.25" hidden="1">
      <c r="A246" s="70"/>
      <c r="B246" s="18" t="s">
        <v>123</v>
      </c>
      <c r="C246" s="3">
        <v>902</v>
      </c>
      <c r="D246" s="3" t="s">
        <v>27</v>
      </c>
      <c r="E246" s="3" t="s">
        <v>21</v>
      </c>
      <c r="F246" s="14" t="s">
        <v>295</v>
      </c>
      <c r="G246" s="3"/>
      <c r="H246" s="44">
        <f>H247+H250</f>
        <v>0</v>
      </c>
      <c r="I246" s="44">
        <f t="shared" ref="I246:L246" si="187">I247+I250</f>
        <v>0</v>
      </c>
      <c r="J246" s="44">
        <f>J247+J250</f>
        <v>0</v>
      </c>
      <c r="K246" s="44">
        <f t="shared" ref="K246" si="188">K247+K250</f>
        <v>0</v>
      </c>
      <c r="L246" s="44">
        <f t="shared" si="187"/>
        <v>0</v>
      </c>
      <c r="M246" s="44">
        <f t="shared" ref="M246" si="189">M247+M250</f>
        <v>0</v>
      </c>
    </row>
    <row r="247" spans="1:13" ht="51" hidden="1">
      <c r="A247" s="70"/>
      <c r="B247" s="18" t="s">
        <v>578</v>
      </c>
      <c r="C247" s="3">
        <v>902</v>
      </c>
      <c r="D247" s="3" t="s">
        <v>27</v>
      </c>
      <c r="E247" s="3" t="s">
        <v>21</v>
      </c>
      <c r="F247" s="14" t="s">
        <v>579</v>
      </c>
      <c r="G247" s="3"/>
      <c r="H247" s="44">
        <f>H248</f>
        <v>0</v>
      </c>
      <c r="I247" s="44">
        <f t="shared" ref="I247" si="190">I248</f>
        <v>0</v>
      </c>
      <c r="J247" s="44">
        <f>J248</f>
        <v>0</v>
      </c>
      <c r="K247" s="44">
        <f t="shared" si="186"/>
        <v>0</v>
      </c>
      <c r="L247" s="44">
        <f t="shared" si="186"/>
        <v>0</v>
      </c>
      <c r="M247" s="44">
        <f t="shared" si="186"/>
        <v>0</v>
      </c>
    </row>
    <row r="248" spans="1:13" ht="140.25" hidden="1">
      <c r="A248" s="70"/>
      <c r="B248" s="18" t="s">
        <v>516</v>
      </c>
      <c r="C248" s="3">
        <v>902</v>
      </c>
      <c r="D248" s="3" t="s">
        <v>27</v>
      </c>
      <c r="E248" s="3" t="s">
        <v>21</v>
      </c>
      <c r="F248" s="14" t="s">
        <v>580</v>
      </c>
      <c r="G248" s="3"/>
      <c r="H248" s="44">
        <f t="shared" ref="H248:M248" si="191">H249</f>
        <v>0</v>
      </c>
      <c r="I248" s="44">
        <f t="shared" si="191"/>
        <v>0</v>
      </c>
      <c r="J248" s="44">
        <f t="shared" si="191"/>
        <v>0</v>
      </c>
      <c r="K248" s="44">
        <f t="shared" si="191"/>
        <v>0</v>
      </c>
      <c r="L248" s="9">
        <f t="shared" si="191"/>
        <v>0</v>
      </c>
      <c r="M248" s="44">
        <f t="shared" si="191"/>
        <v>0</v>
      </c>
    </row>
    <row r="249" spans="1:13" ht="25.5" hidden="1">
      <c r="A249" s="70"/>
      <c r="B249" s="18" t="s">
        <v>197</v>
      </c>
      <c r="C249" s="3">
        <v>902</v>
      </c>
      <c r="D249" s="3" t="s">
        <v>27</v>
      </c>
      <c r="E249" s="3" t="s">
        <v>21</v>
      </c>
      <c r="F249" s="14" t="s">
        <v>580</v>
      </c>
      <c r="G249" s="3" t="s">
        <v>181</v>
      </c>
      <c r="H249" s="44">
        <v>0</v>
      </c>
      <c r="I249" s="44">
        <f>J249-H249</f>
        <v>0</v>
      </c>
      <c r="J249" s="44">
        <v>0</v>
      </c>
      <c r="K249" s="44">
        <v>0</v>
      </c>
      <c r="L249" s="9">
        <f>M249-K249</f>
        <v>0</v>
      </c>
      <c r="M249" s="44">
        <v>0</v>
      </c>
    </row>
    <row r="250" spans="1:13" ht="25.5" hidden="1">
      <c r="A250" s="70"/>
      <c r="B250" s="39" t="s">
        <v>602</v>
      </c>
      <c r="C250" s="3">
        <v>902</v>
      </c>
      <c r="D250" s="3" t="s">
        <v>27</v>
      </c>
      <c r="E250" s="3" t="s">
        <v>21</v>
      </c>
      <c r="F250" s="14" t="s">
        <v>604</v>
      </c>
      <c r="G250" s="2"/>
      <c r="H250" s="44">
        <f t="shared" ref="H250:M250" si="192">H251</f>
        <v>0</v>
      </c>
      <c r="I250" s="44">
        <f t="shared" si="192"/>
        <v>0</v>
      </c>
      <c r="J250" s="44">
        <f t="shared" si="192"/>
        <v>0</v>
      </c>
      <c r="K250" s="44">
        <f t="shared" si="192"/>
        <v>0</v>
      </c>
      <c r="L250" s="44">
        <f t="shared" si="192"/>
        <v>0</v>
      </c>
      <c r="M250" s="44">
        <f t="shared" si="192"/>
        <v>0</v>
      </c>
    </row>
    <row r="251" spans="1:13" ht="153" hidden="1">
      <c r="A251" s="70"/>
      <c r="B251" s="39" t="s">
        <v>603</v>
      </c>
      <c r="C251" s="3">
        <v>902</v>
      </c>
      <c r="D251" s="3" t="s">
        <v>27</v>
      </c>
      <c r="E251" s="3" t="s">
        <v>21</v>
      </c>
      <c r="F251" s="14" t="s">
        <v>605</v>
      </c>
      <c r="G251" s="2"/>
      <c r="H251" s="44">
        <f>H252</f>
        <v>0</v>
      </c>
      <c r="I251" s="44">
        <f t="shared" ref="I251:M251" si="193">I252</f>
        <v>0</v>
      </c>
      <c r="J251" s="44">
        <f>J252</f>
        <v>0</v>
      </c>
      <c r="K251" s="44">
        <f t="shared" si="193"/>
        <v>0</v>
      </c>
      <c r="L251" s="44">
        <f t="shared" si="193"/>
        <v>0</v>
      </c>
      <c r="M251" s="44">
        <f t="shared" si="193"/>
        <v>0</v>
      </c>
    </row>
    <row r="252" spans="1:13" ht="25.5" hidden="1">
      <c r="A252" s="70"/>
      <c r="B252" s="39" t="s">
        <v>197</v>
      </c>
      <c r="C252" s="3">
        <v>902</v>
      </c>
      <c r="D252" s="3" t="s">
        <v>27</v>
      </c>
      <c r="E252" s="3" t="s">
        <v>21</v>
      </c>
      <c r="F252" s="14" t="s">
        <v>605</v>
      </c>
      <c r="G252" s="2">
        <v>400</v>
      </c>
      <c r="H252" s="44"/>
      <c r="I252" s="44">
        <f>J252-H252</f>
        <v>0</v>
      </c>
      <c r="J252" s="44"/>
      <c r="K252" s="44">
        <v>0</v>
      </c>
      <c r="L252" s="44">
        <f>M252-K252</f>
        <v>0</v>
      </c>
      <c r="M252" s="44">
        <v>0</v>
      </c>
    </row>
    <row r="253" spans="1:13" hidden="1">
      <c r="A253" s="70"/>
      <c r="B253" s="30" t="s">
        <v>81</v>
      </c>
      <c r="C253" s="4">
        <v>902</v>
      </c>
      <c r="D253" s="4">
        <v>10</v>
      </c>
      <c r="E253" s="4" t="s">
        <v>26</v>
      </c>
      <c r="F253" s="4"/>
      <c r="G253" s="4"/>
      <c r="H253" s="42">
        <f t="shared" ref="H253" si="194">H254+H260+H266</f>
        <v>9736.4</v>
      </c>
      <c r="I253" s="42">
        <f t="shared" ref="I253:L253" si="195">I254+I260+I266</f>
        <v>0</v>
      </c>
      <c r="J253" s="42">
        <f t="shared" ref="J253" si="196">J254+J260+J266</f>
        <v>9736.4</v>
      </c>
      <c r="K253" s="42">
        <f t="shared" ref="K253:M253" si="197">K254+K260+K266</f>
        <v>9876.7000000000007</v>
      </c>
      <c r="L253" s="42">
        <f t="shared" si="195"/>
        <v>0</v>
      </c>
      <c r="M253" s="42">
        <f t="shared" si="197"/>
        <v>9876.7000000000007</v>
      </c>
    </row>
    <row r="254" spans="1:13" hidden="1">
      <c r="A254" s="70"/>
      <c r="B254" s="25" t="s">
        <v>82</v>
      </c>
      <c r="C254" s="6">
        <v>902</v>
      </c>
      <c r="D254" s="6">
        <v>10</v>
      </c>
      <c r="E254" s="6" t="s">
        <v>20</v>
      </c>
      <c r="F254" s="6"/>
      <c r="G254" s="6"/>
      <c r="H254" s="43">
        <f t="shared" ref="H254:M258" si="198">H255</f>
        <v>6831</v>
      </c>
      <c r="I254" s="43">
        <f t="shared" si="198"/>
        <v>0</v>
      </c>
      <c r="J254" s="43">
        <f t="shared" si="198"/>
        <v>6831</v>
      </c>
      <c r="K254" s="43">
        <f t="shared" si="198"/>
        <v>6831</v>
      </c>
      <c r="L254" s="43">
        <f t="shared" si="198"/>
        <v>0</v>
      </c>
      <c r="M254" s="43">
        <f t="shared" si="198"/>
        <v>6831</v>
      </c>
    </row>
    <row r="255" spans="1:13" ht="25.5" hidden="1">
      <c r="A255" s="70"/>
      <c r="B255" s="18" t="s">
        <v>118</v>
      </c>
      <c r="C255" s="3">
        <v>902</v>
      </c>
      <c r="D255" s="3">
        <v>10</v>
      </c>
      <c r="E255" s="3" t="s">
        <v>20</v>
      </c>
      <c r="F255" s="2" t="s">
        <v>214</v>
      </c>
      <c r="G255" s="2"/>
      <c r="H255" s="44">
        <f t="shared" si="198"/>
        <v>6831</v>
      </c>
      <c r="I255" s="44">
        <f t="shared" si="198"/>
        <v>0</v>
      </c>
      <c r="J255" s="44">
        <f t="shared" si="198"/>
        <v>6831</v>
      </c>
      <c r="K255" s="44">
        <f t="shared" si="198"/>
        <v>6831</v>
      </c>
      <c r="L255" s="44">
        <f t="shared" si="198"/>
        <v>0</v>
      </c>
      <c r="M255" s="44">
        <f t="shared" si="198"/>
        <v>6831</v>
      </c>
    </row>
    <row r="256" spans="1:13" ht="51" hidden="1">
      <c r="A256" s="70"/>
      <c r="B256" s="18" t="s">
        <v>666</v>
      </c>
      <c r="C256" s="3">
        <v>902</v>
      </c>
      <c r="D256" s="3">
        <v>10</v>
      </c>
      <c r="E256" s="3" t="s">
        <v>20</v>
      </c>
      <c r="F256" s="2" t="s">
        <v>298</v>
      </c>
      <c r="G256" s="2"/>
      <c r="H256" s="44">
        <f t="shared" ref="H256:M257" si="199">H257</f>
        <v>6831</v>
      </c>
      <c r="I256" s="44">
        <f t="shared" si="199"/>
        <v>0</v>
      </c>
      <c r="J256" s="44">
        <f t="shared" si="199"/>
        <v>6831</v>
      </c>
      <c r="K256" s="44">
        <f t="shared" si="199"/>
        <v>6831</v>
      </c>
      <c r="L256" s="44">
        <f t="shared" si="199"/>
        <v>0</v>
      </c>
      <c r="M256" s="44">
        <f t="shared" si="199"/>
        <v>6831</v>
      </c>
    </row>
    <row r="257" spans="1:13" ht="38.25" hidden="1">
      <c r="A257" s="70"/>
      <c r="B257" s="18" t="s">
        <v>299</v>
      </c>
      <c r="C257" s="3">
        <v>902</v>
      </c>
      <c r="D257" s="3">
        <v>10</v>
      </c>
      <c r="E257" s="3" t="s">
        <v>20</v>
      </c>
      <c r="F257" s="2" t="s">
        <v>300</v>
      </c>
      <c r="G257" s="2"/>
      <c r="H257" s="44">
        <f t="shared" si="199"/>
        <v>6831</v>
      </c>
      <c r="I257" s="44">
        <f t="shared" si="199"/>
        <v>0</v>
      </c>
      <c r="J257" s="44">
        <f t="shared" si="199"/>
        <v>6831</v>
      </c>
      <c r="K257" s="44">
        <f t="shared" si="199"/>
        <v>6831</v>
      </c>
      <c r="L257" s="44">
        <f t="shared" si="199"/>
        <v>0</v>
      </c>
      <c r="M257" s="44">
        <f t="shared" si="199"/>
        <v>6831</v>
      </c>
    </row>
    <row r="258" spans="1:13" ht="76.5" hidden="1">
      <c r="A258" s="70"/>
      <c r="B258" s="21" t="s">
        <v>302</v>
      </c>
      <c r="C258" s="3">
        <v>902</v>
      </c>
      <c r="D258" s="3">
        <v>10</v>
      </c>
      <c r="E258" s="3" t="s">
        <v>20</v>
      </c>
      <c r="F258" s="15" t="s">
        <v>301</v>
      </c>
      <c r="G258" s="2"/>
      <c r="H258" s="44">
        <f t="shared" si="198"/>
        <v>6831</v>
      </c>
      <c r="I258" s="44">
        <f t="shared" si="198"/>
        <v>0</v>
      </c>
      <c r="J258" s="44">
        <f t="shared" si="198"/>
        <v>6831</v>
      </c>
      <c r="K258" s="44">
        <f t="shared" si="198"/>
        <v>6831</v>
      </c>
      <c r="L258" s="44">
        <f t="shared" si="198"/>
        <v>0</v>
      </c>
      <c r="M258" s="44">
        <f t="shared" si="198"/>
        <v>6831</v>
      </c>
    </row>
    <row r="259" spans="1:13" hidden="1">
      <c r="A259" s="70"/>
      <c r="B259" s="18" t="s">
        <v>103</v>
      </c>
      <c r="C259" s="3">
        <v>902</v>
      </c>
      <c r="D259" s="3">
        <v>10</v>
      </c>
      <c r="E259" s="3" t="s">
        <v>20</v>
      </c>
      <c r="F259" s="15" t="s">
        <v>301</v>
      </c>
      <c r="G259" s="2">
        <v>300</v>
      </c>
      <c r="H259" s="44">
        <v>6831</v>
      </c>
      <c r="I259" s="44">
        <f>J259-H259</f>
        <v>0</v>
      </c>
      <c r="J259" s="44">
        <v>6831</v>
      </c>
      <c r="K259" s="44">
        <v>6831</v>
      </c>
      <c r="L259" s="9">
        <f>M259-K259</f>
        <v>0</v>
      </c>
      <c r="M259" s="44">
        <v>6831</v>
      </c>
    </row>
    <row r="260" spans="1:13" hidden="1">
      <c r="A260" s="70"/>
      <c r="B260" s="25" t="s">
        <v>83</v>
      </c>
      <c r="C260" s="6">
        <v>902</v>
      </c>
      <c r="D260" s="6">
        <v>10</v>
      </c>
      <c r="E260" s="6" t="s">
        <v>22</v>
      </c>
      <c r="F260" s="6"/>
      <c r="G260" s="6"/>
      <c r="H260" s="43">
        <f t="shared" ref="H260:M260" si="200">H261</f>
        <v>800</v>
      </c>
      <c r="I260" s="43">
        <f t="shared" si="200"/>
        <v>0</v>
      </c>
      <c r="J260" s="43">
        <f t="shared" si="200"/>
        <v>800</v>
      </c>
      <c r="K260" s="43">
        <f t="shared" si="200"/>
        <v>800</v>
      </c>
      <c r="L260" s="43">
        <f t="shared" si="200"/>
        <v>0</v>
      </c>
      <c r="M260" s="43">
        <f t="shared" si="200"/>
        <v>800</v>
      </c>
    </row>
    <row r="261" spans="1:13" ht="25.5" hidden="1">
      <c r="A261" s="70"/>
      <c r="B261" s="18" t="s">
        <v>118</v>
      </c>
      <c r="C261" s="3">
        <v>902</v>
      </c>
      <c r="D261" s="3">
        <v>10</v>
      </c>
      <c r="E261" s="3" t="s">
        <v>22</v>
      </c>
      <c r="F261" s="2" t="s">
        <v>214</v>
      </c>
      <c r="G261" s="2"/>
      <c r="H261" s="44">
        <f t="shared" ref="H261:M261" si="201">H262</f>
        <v>800</v>
      </c>
      <c r="I261" s="44">
        <f t="shared" si="201"/>
        <v>0</v>
      </c>
      <c r="J261" s="44">
        <f t="shared" si="201"/>
        <v>800</v>
      </c>
      <c r="K261" s="44">
        <f t="shared" si="201"/>
        <v>800</v>
      </c>
      <c r="L261" s="44">
        <f t="shared" si="201"/>
        <v>0</v>
      </c>
      <c r="M261" s="44">
        <f t="shared" si="201"/>
        <v>800</v>
      </c>
    </row>
    <row r="262" spans="1:13" ht="63.75" hidden="1">
      <c r="A262" s="70"/>
      <c r="B262" s="31" t="s">
        <v>485</v>
      </c>
      <c r="C262" s="3" t="s">
        <v>33</v>
      </c>
      <c r="D262" s="3" t="s">
        <v>41</v>
      </c>
      <c r="E262" s="3" t="s">
        <v>22</v>
      </c>
      <c r="F262" s="2" t="s">
        <v>303</v>
      </c>
      <c r="G262" s="2"/>
      <c r="H262" s="44">
        <f t="shared" ref="H262:M264" si="202">H263</f>
        <v>800</v>
      </c>
      <c r="I262" s="44">
        <f t="shared" si="202"/>
        <v>0</v>
      </c>
      <c r="J262" s="44">
        <f t="shared" si="202"/>
        <v>800</v>
      </c>
      <c r="K262" s="44">
        <f t="shared" si="202"/>
        <v>800</v>
      </c>
      <c r="L262" s="44">
        <f t="shared" si="202"/>
        <v>0</v>
      </c>
      <c r="M262" s="44">
        <f t="shared" si="202"/>
        <v>800</v>
      </c>
    </row>
    <row r="263" spans="1:13" ht="63.75" hidden="1">
      <c r="A263" s="70"/>
      <c r="B263" s="31" t="s">
        <v>486</v>
      </c>
      <c r="C263" s="3" t="s">
        <v>33</v>
      </c>
      <c r="D263" s="3" t="s">
        <v>41</v>
      </c>
      <c r="E263" s="3" t="s">
        <v>22</v>
      </c>
      <c r="F263" s="2" t="s">
        <v>304</v>
      </c>
      <c r="G263" s="2"/>
      <c r="H263" s="44">
        <f t="shared" si="202"/>
        <v>800</v>
      </c>
      <c r="I263" s="44">
        <f t="shared" si="202"/>
        <v>0</v>
      </c>
      <c r="J263" s="44">
        <f t="shared" si="202"/>
        <v>800</v>
      </c>
      <c r="K263" s="44">
        <f t="shared" si="202"/>
        <v>800</v>
      </c>
      <c r="L263" s="44">
        <f t="shared" si="202"/>
        <v>0</v>
      </c>
      <c r="M263" s="44">
        <f t="shared" si="202"/>
        <v>800</v>
      </c>
    </row>
    <row r="264" spans="1:13" ht="25.5" hidden="1">
      <c r="A264" s="70"/>
      <c r="B264" s="18" t="s">
        <v>470</v>
      </c>
      <c r="C264" s="3" t="s">
        <v>33</v>
      </c>
      <c r="D264" s="3" t="s">
        <v>41</v>
      </c>
      <c r="E264" s="3" t="s">
        <v>22</v>
      </c>
      <c r="F264" s="2" t="s">
        <v>305</v>
      </c>
      <c r="G264" s="2"/>
      <c r="H264" s="44">
        <f>H265</f>
        <v>800</v>
      </c>
      <c r="I264" s="44">
        <f t="shared" si="202"/>
        <v>0</v>
      </c>
      <c r="J264" s="44">
        <f>J265</f>
        <v>800</v>
      </c>
      <c r="K264" s="44">
        <f t="shared" si="202"/>
        <v>800</v>
      </c>
      <c r="L264" s="44">
        <f t="shared" si="202"/>
        <v>0</v>
      </c>
      <c r="M264" s="44">
        <f t="shared" si="202"/>
        <v>800</v>
      </c>
    </row>
    <row r="265" spans="1:13" ht="25.5" hidden="1">
      <c r="A265" s="70"/>
      <c r="B265" s="18" t="s">
        <v>102</v>
      </c>
      <c r="C265" s="3" t="s">
        <v>33</v>
      </c>
      <c r="D265" s="3" t="s">
        <v>41</v>
      </c>
      <c r="E265" s="3" t="s">
        <v>22</v>
      </c>
      <c r="F265" s="2" t="s">
        <v>305</v>
      </c>
      <c r="G265" s="2">
        <v>600</v>
      </c>
      <c r="H265" s="44">
        <v>800</v>
      </c>
      <c r="I265" s="44">
        <f>J265-H265</f>
        <v>0</v>
      </c>
      <c r="J265" s="44">
        <v>800</v>
      </c>
      <c r="K265" s="44">
        <v>800</v>
      </c>
      <c r="L265" s="9">
        <f>M265-K265</f>
        <v>0</v>
      </c>
      <c r="M265" s="44">
        <v>800</v>
      </c>
    </row>
    <row r="266" spans="1:13" ht="17.25" hidden="1" customHeight="1">
      <c r="A266" s="70"/>
      <c r="B266" s="33" t="s">
        <v>96</v>
      </c>
      <c r="C266" s="6" t="s">
        <v>33</v>
      </c>
      <c r="D266" s="6" t="s">
        <v>41</v>
      </c>
      <c r="E266" s="6" t="s">
        <v>23</v>
      </c>
      <c r="F266" s="6"/>
      <c r="G266" s="6"/>
      <c r="H266" s="43">
        <f>H267+H275</f>
        <v>2105.3999999999996</v>
      </c>
      <c r="I266" s="43">
        <f>I267+I275</f>
        <v>0</v>
      </c>
      <c r="J266" s="43">
        <f>J267+J275</f>
        <v>2105.3999999999996</v>
      </c>
      <c r="K266" s="43">
        <f t="shared" ref="K266:M266" si="203">K267+K275</f>
        <v>2245.6999999999998</v>
      </c>
      <c r="L266" s="43">
        <f>L267+L275</f>
        <v>0</v>
      </c>
      <c r="M266" s="43">
        <f t="shared" si="203"/>
        <v>2245.6999999999998</v>
      </c>
    </row>
    <row r="267" spans="1:13" ht="25.5" hidden="1">
      <c r="A267" s="70"/>
      <c r="B267" s="18" t="s">
        <v>118</v>
      </c>
      <c r="C267" s="3">
        <v>902</v>
      </c>
      <c r="D267" s="3">
        <v>10</v>
      </c>
      <c r="E267" s="3" t="s">
        <v>23</v>
      </c>
      <c r="F267" s="2" t="s">
        <v>214</v>
      </c>
      <c r="G267" s="3"/>
      <c r="H267" s="44">
        <f t="shared" ref="H267:M267" si="204">H268</f>
        <v>5.2</v>
      </c>
      <c r="I267" s="44">
        <f t="shared" si="204"/>
        <v>0</v>
      </c>
      <c r="J267" s="44">
        <f t="shared" si="204"/>
        <v>5.2</v>
      </c>
      <c r="K267" s="44">
        <f t="shared" si="204"/>
        <v>66</v>
      </c>
      <c r="L267" s="44">
        <f t="shared" si="204"/>
        <v>0</v>
      </c>
      <c r="M267" s="44">
        <f t="shared" si="204"/>
        <v>66</v>
      </c>
    </row>
    <row r="268" spans="1:13" ht="25.5" hidden="1">
      <c r="A268" s="70"/>
      <c r="B268" s="18" t="s">
        <v>121</v>
      </c>
      <c r="C268" s="3" t="s">
        <v>33</v>
      </c>
      <c r="D268" s="3" t="s">
        <v>41</v>
      </c>
      <c r="E268" s="3" t="s">
        <v>23</v>
      </c>
      <c r="F268" s="2" t="s">
        <v>215</v>
      </c>
      <c r="G268" s="2"/>
      <c r="H268" s="44">
        <f t="shared" ref="H268:M268" si="205">H269</f>
        <v>5.2</v>
      </c>
      <c r="I268" s="44">
        <f t="shared" si="205"/>
        <v>0</v>
      </c>
      <c r="J268" s="44">
        <f t="shared" si="205"/>
        <v>5.2</v>
      </c>
      <c r="K268" s="44">
        <f t="shared" si="205"/>
        <v>66</v>
      </c>
      <c r="L268" s="44">
        <f t="shared" si="205"/>
        <v>0</v>
      </c>
      <c r="M268" s="44">
        <f t="shared" si="205"/>
        <v>66</v>
      </c>
    </row>
    <row r="269" spans="1:13" ht="38.25" hidden="1">
      <c r="A269" s="70"/>
      <c r="B269" s="18" t="s">
        <v>218</v>
      </c>
      <c r="C269" s="3" t="s">
        <v>33</v>
      </c>
      <c r="D269" s="3" t="s">
        <v>41</v>
      </c>
      <c r="E269" s="3" t="s">
        <v>23</v>
      </c>
      <c r="F269" s="2" t="s">
        <v>219</v>
      </c>
      <c r="G269" s="2"/>
      <c r="H269" s="44">
        <f t="shared" ref="H269" si="206">H273+H270+H272</f>
        <v>5.2</v>
      </c>
      <c r="I269" s="44">
        <f t="shared" ref="I269:M269" si="207">I273+I270+I272</f>
        <v>0</v>
      </c>
      <c r="J269" s="44">
        <f t="shared" si="207"/>
        <v>5.2</v>
      </c>
      <c r="K269" s="44">
        <f t="shared" ref="K269" si="208">K273+K270+K272</f>
        <v>66</v>
      </c>
      <c r="L269" s="44">
        <f t="shared" si="207"/>
        <v>0</v>
      </c>
      <c r="M269" s="44">
        <f t="shared" si="207"/>
        <v>66</v>
      </c>
    </row>
    <row r="270" spans="1:13" ht="153" hidden="1">
      <c r="A270" s="70"/>
      <c r="B270" s="32" t="s">
        <v>454</v>
      </c>
      <c r="C270" s="3" t="s">
        <v>33</v>
      </c>
      <c r="D270" s="3" t="s">
        <v>41</v>
      </c>
      <c r="E270" s="3" t="s">
        <v>23</v>
      </c>
      <c r="F270" s="3" t="s">
        <v>597</v>
      </c>
      <c r="G270" s="3"/>
      <c r="H270" s="44">
        <f t="shared" ref="H270:M270" si="209">H271</f>
        <v>0</v>
      </c>
      <c r="I270" s="44">
        <f t="shared" si="209"/>
        <v>0</v>
      </c>
      <c r="J270" s="44">
        <f t="shared" si="209"/>
        <v>0</v>
      </c>
      <c r="K270" s="44">
        <f t="shared" si="209"/>
        <v>66</v>
      </c>
      <c r="L270" s="44">
        <f t="shared" si="209"/>
        <v>0</v>
      </c>
      <c r="M270" s="44">
        <f t="shared" si="209"/>
        <v>66</v>
      </c>
    </row>
    <row r="271" spans="1:13" hidden="1">
      <c r="A271" s="70"/>
      <c r="B271" s="18" t="s">
        <v>103</v>
      </c>
      <c r="C271" s="3" t="s">
        <v>33</v>
      </c>
      <c r="D271" s="3" t="s">
        <v>41</v>
      </c>
      <c r="E271" s="3" t="s">
        <v>23</v>
      </c>
      <c r="F271" s="3" t="s">
        <v>597</v>
      </c>
      <c r="G271" s="3" t="s">
        <v>107</v>
      </c>
      <c r="H271" s="44">
        <v>0</v>
      </c>
      <c r="I271" s="44">
        <f>J271-H271</f>
        <v>0</v>
      </c>
      <c r="J271" s="44">
        <v>0</v>
      </c>
      <c r="K271" s="44">
        <v>66</v>
      </c>
      <c r="L271" s="44">
        <f>M271-K271</f>
        <v>0</v>
      </c>
      <c r="M271" s="44">
        <v>66</v>
      </c>
    </row>
    <row r="272" spans="1:13" ht="106.15" hidden="1" customHeight="1">
      <c r="A272" s="70"/>
      <c r="B272" s="57" t="s">
        <v>663</v>
      </c>
      <c r="C272" s="3" t="s">
        <v>33</v>
      </c>
      <c r="D272" s="3" t="s">
        <v>41</v>
      </c>
      <c r="E272" s="3" t="s">
        <v>23</v>
      </c>
      <c r="F272" s="15" t="s">
        <v>598</v>
      </c>
      <c r="G272" s="3"/>
      <c r="H272" s="44">
        <f>H274</f>
        <v>5.2</v>
      </c>
      <c r="I272" s="44">
        <f>J272-H272</f>
        <v>0</v>
      </c>
      <c r="J272" s="44">
        <f>J274</f>
        <v>5.2</v>
      </c>
      <c r="K272" s="44">
        <f>K274</f>
        <v>0</v>
      </c>
      <c r="L272" s="44">
        <f>M272-K272</f>
        <v>0</v>
      </c>
      <c r="M272" s="44">
        <f>M274</f>
        <v>0</v>
      </c>
    </row>
    <row r="273" spans="1:13" ht="102" hidden="1">
      <c r="A273" s="70"/>
      <c r="B273" s="27" t="s">
        <v>187</v>
      </c>
      <c r="C273" s="3" t="s">
        <v>33</v>
      </c>
      <c r="D273" s="3" t="s">
        <v>41</v>
      </c>
      <c r="E273" s="3" t="s">
        <v>23</v>
      </c>
      <c r="F273" s="15" t="s">
        <v>598</v>
      </c>
      <c r="G273" s="3"/>
      <c r="H273" s="44">
        <v>0</v>
      </c>
      <c r="I273" s="44">
        <f>J273-H273</f>
        <v>0</v>
      </c>
      <c r="J273" s="44">
        <v>0</v>
      </c>
      <c r="K273" s="44">
        <f t="shared" ref="K273:M273" si="210">K274</f>
        <v>0</v>
      </c>
      <c r="L273" s="44">
        <f t="shared" si="210"/>
        <v>0</v>
      </c>
      <c r="M273" s="44">
        <f t="shared" si="210"/>
        <v>0</v>
      </c>
    </row>
    <row r="274" spans="1:13" hidden="1">
      <c r="A274" s="70"/>
      <c r="B274" s="18" t="s">
        <v>103</v>
      </c>
      <c r="C274" s="3" t="s">
        <v>33</v>
      </c>
      <c r="D274" s="3" t="s">
        <v>41</v>
      </c>
      <c r="E274" s="3" t="s">
        <v>23</v>
      </c>
      <c r="F274" s="15" t="s">
        <v>598</v>
      </c>
      <c r="G274" s="3" t="s">
        <v>107</v>
      </c>
      <c r="H274" s="44">
        <v>5.2</v>
      </c>
      <c r="I274" s="44">
        <f>J274-H274</f>
        <v>0</v>
      </c>
      <c r="J274" s="44">
        <v>5.2</v>
      </c>
      <c r="K274" s="44">
        <v>0</v>
      </c>
      <c r="L274" s="9">
        <f>M274-K274</f>
        <v>0</v>
      </c>
      <c r="M274" s="44">
        <v>0</v>
      </c>
    </row>
    <row r="275" spans="1:13" ht="63.75" hidden="1">
      <c r="A275" s="70"/>
      <c r="B275" s="18" t="s">
        <v>122</v>
      </c>
      <c r="C275" s="3" t="s">
        <v>33</v>
      </c>
      <c r="D275" s="3" t="s">
        <v>41</v>
      </c>
      <c r="E275" s="3" t="s">
        <v>23</v>
      </c>
      <c r="F275" s="3" t="s">
        <v>265</v>
      </c>
      <c r="G275" s="3"/>
      <c r="H275" s="44">
        <f>H276</f>
        <v>2100.1999999999998</v>
      </c>
      <c r="I275" s="44">
        <f t="shared" ref="I275:M280" si="211">I276</f>
        <v>0</v>
      </c>
      <c r="J275" s="44">
        <f>J276</f>
        <v>2100.1999999999998</v>
      </c>
      <c r="K275" s="44">
        <f t="shared" si="211"/>
        <v>2179.6999999999998</v>
      </c>
      <c r="L275" s="44">
        <f t="shared" si="211"/>
        <v>0</v>
      </c>
      <c r="M275" s="44">
        <f t="shared" si="211"/>
        <v>2179.6999999999998</v>
      </c>
    </row>
    <row r="276" spans="1:13" ht="16.899999999999999" hidden="1" customHeight="1">
      <c r="A276" s="70"/>
      <c r="B276" s="18" t="s">
        <v>455</v>
      </c>
      <c r="C276" s="3" t="s">
        <v>33</v>
      </c>
      <c r="D276" s="3" t="s">
        <v>41</v>
      </c>
      <c r="E276" s="3" t="s">
        <v>23</v>
      </c>
      <c r="F276" s="3" t="s">
        <v>456</v>
      </c>
      <c r="G276" s="3"/>
      <c r="H276" s="44">
        <f>H277</f>
        <v>2100.1999999999998</v>
      </c>
      <c r="I276" s="44">
        <f t="shared" si="211"/>
        <v>0</v>
      </c>
      <c r="J276" s="44">
        <f>J277</f>
        <v>2100.1999999999998</v>
      </c>
      <c r="K276" s="44">
        <f t="shared" si="211"/>
        <v>2179.6999999999998</v>
      </c>
      <c r="L276" s="44">
        <f t="shared" si="211"/>
        <v>0</v>
      </c>
      <c r="M276" s="44">
        <f t="shared" si="211"/>
        <v>2179.6999999999998</v>
      </c>
    </row>
    <row r="277" spans="1:13" ht="25.5" hidden="1">
      <c r="A277" s="70"/>
      <c r="B277" s="18" t="s">
        <v>457</v>
      </c>
      <c r="C277" s="3" t="s">
        <v>33</v>
      </c>
      <c r="D277" s="3" t="s">
        <v>41</v>
      </c>
      <c r="E277" s="3" t="s">
        <v>23</v>
      </c>
      <c r="F277" s="3" t="s">
        <v>458</v>
      </c>
      <c r="G277" s="3"/>
      <c r="H277" s="44">
        <f t="shared" ref="H277:K277" si="212">H280+H278</f>
        <v>2100.1999999999998</v>
      </c>
      <c r="I277" s="44">
        <f t="shared" ref="I277:L277" si="213">I280+I278</f>
        <v>0</v>
      </c>
      <c r="J277" s="44">
        <f t="shared" si="212"/>
        <v>2100.1999999999998</v>
      </c>
      <c r="K277" s="44">
        <f t="shared" si="212"/>
        <v>2179.6999999999998</v>
      </c>
      <c r="L277" s="44">
        <f t="shared" si="213"/>
        <v>0</v>
      </c>
      <c r="M277" s="44">
        <f t="shared" ref="M277" si="214">M280+M278</f>
        <v>2179.6999999999998</v>
      </c>
    </row>
    <row r="278" spans="1:13" ht="25.5" hidden="1">
      <c r="A278" s="70"/>
      <c r="B278" s="18" t="s">
        <v>487</v>
      </c>
      <c r="C278" s="3" t="s">
        <v>33</v>
      </c>
      <c r="D278" s="3" t="s">
        <v>41</v>
      </c>
      <c r="E278" s="3" t="s">
        <v>23</v>
      </c>
      <c r="F278" s="3" t="s">
        <v>608</v>
      </c>
      <c r="G278" s="3"/>
      <c r="H278" s="44">
        <f t="shared" ref="H278:M278" si="215">H279</f>
        <v>0</v>
      </c>
      <c r="I278" s="44">
        <f t="shared" si="215"/>
        <v>0</v>
      </c>
      <c r="J278" s="44">
        <f t="shared" si="215"/>
        <v>0</v>
      </c>
      <c r="K278" s="44">
        <f t="shared" si="215"/>
        <v>0</v>
      </c>
      <c r="L278" s="44">
        <f t="shared" si="215"/>
        <v>0</v>
      </c>
      <c r="M278" s="44">
        <f t="shared" si="215"/>
        <v>0</v>
      </c>
    </row>
    <row r="279" spans="1:13" hidden="1">
      <c r="A279" s="70"/>
      <c r="B279" s="18" t="s">
        <v>103</v>
      </c>
      <c r="C279" s="3" t="s">
        <v>33</v>
      </c>
      <c r="D279" s="3" t="s">
        <v>41</v>
      </c>
      <c r="E279" s="3" t="s">
        <v>23</v>
      </c>
      <c r="F279" s="3" t="s">
        <v>608</v>
      </c>
      <c r="G279" s="3" t="s">
        <v>107</v>
      </c>
      <c r="H279" s="44"/>
      <c r="I279" s="44">
        <f>J279-H279</f>
        <v>0</v>
      </c>
      <c r="J279" s="44"/>
      <c r="K279" s="44"/>
      <c r="L279" s="44">
        <f>M279-K279</f>
        <v>0</v>
      </c>
      <c r="M279" s="44"/>
    </row>
    <row r="280" spans="1:13" ht="25.5" hidden="1">
      <c r="A280" s="70"/>
      <c r="B280" s="18" t="s">
        <v>487</v>
      </c>
      <c r="C280" s="3" t="s">
        <v>33</v>
      </c>
      <c r="D280" s="3" t="s">
        <v>41</v>
      </c>
      <c r="E280" s="3" t="s">
        <v>23</v>
      </c>
      <c r="F280" s="3" t="s">
        <v>488</v>
      </c>
      <c r="G280" s="3"/>
      <c r="H280" s="44">
        <f>H281</f>
        <v>2100.1999999999998</v>
      </c>
      <c r="I280" s="44">
        <f t="shared" si="211"/>
        <v>0</v>
      </c>
      <c r="J280" s="44">
        <f>J281</f>
        <v>2100.1999999999998</v>
      </c>
      <c r="K280" s="44">
        <f t="shared" si="211"/>
        <v>2179.6999999999998</v>
      </c>
      <c r="L280" s="44">
        <f t="shared" si="211"/>
        <v>0</v>
      </c>
      <c r="M280" s="44">
        <f t="shared" si="211"/>
        <v>2179.6999999999998</v>
      </c>
    </row>
    <row r="281" spans="1:13" ht="16.899999999999999" hidden="1" customHeight="1">
      <c r="A281" s="70"/>
      <c r="B281" s="18" t="s">
        <v>103</v>
      </c>
      <c r="C281" s="3" t="s">
        <v>33</v>
      </c>
      <c r="D281" s="3" t="s">
        <v>41</v>
      </c>
      <c r="E281" s="3" t="s">
        <v>23</v>
      </c>
      <c r="F281" s="3" t="s">
        <v>488</v>
      </c>
      <c r="G281" s="3" t="s">
        <v>107</v>
      </c>
      <c r="H281" s="44">
        <v>2100.1999999999998</v>
      </c>
      <c r="I281" s="44">
        <f>J281-H281</f>
        <v>0</v>
      </c>
      <c r="J281" s="44">
        <v>2100.1999999999998</v>
      </c>
      <c r="K281" s="44">
        <v>2179.6999999999998</v>
      </c>
      <c r="L281" s="44">
        <f>M281-K281</f>
        <v>0</v>
      </c>
      <c r="M281" s="44">
        <v>2179.6999999999998</v>
      </c>
    </row>
    <row r="282" spans="1:13" hidden="1">
      <c r="A282" s="70"/>
      <c r="B282" s="30" t="s">
        <v>14</v>
      </c>
      <c r="C282" s="4" t="s">
        <v>33</v>
      </c>
      <c r="D282" s="4" t="s">
        <v>34</v>
      </c>
      <c r="E282" s="4" t="s">
        <v>26</v>
      </c>
      <c r="F282" s="3"/>
      <c r="G282" s="3"/>
      <c r="H282" s="42">
        <f>H283</f>
        <v>0</v>
      </c>
      <c r="I282" s="42">
        <f t="shared" ref="H282:M286" si="216">I283</f>
        <v>0</v>
      </c>
      <c r="J282" s="42">
        <f>J283</f>
        <v>0</v>
      </c>
      <c r="K282" s="42">
        <f t="shared" si="216"/>
        <v>0</v>
      </c>
      <c r="L282" s="42">
        <f t="shared" si="216"/>
        <v>0</v>
      </c>
      <c r="M282" s="42">
        <f t="shared" si="216"/>
        <v>0</v>
      </c>
    </row>
    <row r="283" spans="1:13" ht="14.25" hidden="1" customHeight="1">
      <c r="A283" s="70"/>
      <c r="B283" s="25" t="s">
        <v>54</v>
      </c>
      <c r="C283" s="6" t="s">
        <v>33</v>
      </c>
      <c r="D283" s="6" t="s">
        <v>34</v>
      </c>
      <c r="E283" s="6" t="s">
        <v>20</v>
      </c>
      <c r="F283" s="3"/>
      <c r="G283" s="3"/>
      <c r="H283" s="43">
        <f>H284</f>
        <v>0</v>
      </c>
      <c r="I283" s="43">
        <f t="shared" si="216"/>
        <v>0</v>
      </c>
      <c r="J283" s="43">
        <f>J284</f>
        <v>0</v>
      </c>
      <c r="K283" s="43">
        <f t="shared" si="216"/>
        <v>0</v>
      </c>
      <c r="L283" s="43">
        <f t="shared" si="216"/>
        <v>0</v>
      </c>
      <c r="M283" s="43">
        <f t="shared" si="216"/>
        <v>0</v>
      </c>
    </row>
    <row r="284" spans="1:13" ht="38.25" hidden="1">
      <c r="A284" s="70"/>
      <c r="B284" s="27" t="s">
        <v>153</v>
      </c>
      <c r="C284" s="3" t="s">
        <v>33</v>
      </c>
      <c r="D284" s="3" t="s">
        <v>34</v>
      </c>
      <c r="E284" s="3" t="s">
        <v>20</v>
      </c>
      <c r="F284" s="3" t="s">
        <v>419</v>
      </c>
      <c r="G284" s="3"/>
      <c r="H284" s="44">
        <f>H285</f>
        <v>0</v>
      </c>
      <c r="I284" s="44">
        <f t="shared" si="216"/>
        <v>0</v>
      </c>
      <c r="J284" s="44">
        <f>J285</f>
        <v>0</v>
      </c>
      <c r="K284" s="44">
        <f t="shared" si="216"/>
        <v>0</v>
      </c>
      <c r="L284" s="44">
        <f t="shared" si="216"/>
        <v>0</v>
      </c>
      <c r="M284" s="44">
        <f t="shared" si="216"/>
        <v>0</v>
      </c>
    </row>
    <row r="285" spans="1:13" ht="38.25" hidden="1">
      <c r="A285" s="70"/>
      <c r="B285" s="27" t="s">
        <v>420</v>
      </c>
      <c r="C285" s="3" t="s">
        <v>33</v>
      </c>
      <c r="D285" s="3" t="s">
        <v>34</v>
      </c>
      <c r="E285" s="3" t="s">
        <v>20</v>
      </c>
      <c r="F285" s="3" t="s">
        <v>421</v>
      </c>
      <c r="G285" s="3"/>
      <c r="H285" s="44">
        <f t="shared" si="216"/>
        <v>0</v>
      </c>
      <c r="I285" s="44">
        <f t="shared" si="216"/>
        <v>0</v>
      </c>
      <c r="J285" s="44">
        <f t="shared" si="216"/>
        <v>0</v>
      </c>
      <c r="K285" s="44">
        <f t="shared" si="216"/>
        <v>0</v>
      </c>
      <c r="L285" s="44">
        <f t="shared" si="216"/>
        <v>0</v>
      </c>
      <c r="M285" s="44">
        <f t="shared" si="216"/>
        <v>0</v>
      </c>
    </row>
    <row r="286" spans="1:13" ht="25.5" hidden="1">
      <c r="A286" s="70"/>
      <c r="B286" s="27" t="s">
        <v>154</v>
      </c>
      <c r="C286" s="3" t="s">
        <v>33</v>
      </c>
      <c r="D286" s="3" t="s">
        <v>34</v>
      </c>
      <c r="E286" s="3" t="s">
        <v>20</v>
      </c>
      <c r="F286" s="3" t="s">
        <v>422</v>
      </c>
      <c r="G286" s="3"/>
      <c r="H286" s="44">
        <f>H287</f>
        <v>0</v>
      </c>
      <c r="I286" s="44">
        <f t="shared" si="216"/>
        <v>0</v>
      </c>
      <c r="J286" s="44">
        <f>J287</f>
        <v>0</v>
      </c>
      <c r="K286" s="44">
        <f t="shared" si="216"/>
        <v>0</v>
      </c>
      <c r="L286" s="44">
        <f t="shared" si="216"/>
        <v>0</v>
      </c>
      <c r="M286" s="44">
        <f t="shared" si="216"/>
        <v>0</v>
      </c>
    </row>
    <row r="287" spans="1:13" hidden="1">
      <c r="A287" s="70"/>
      <c r="B287" s="18"/>
      <c r="C287" s="3" t="s">
        <v>33</v>
      </c>
      <c r="D287" s="3" t="s">
        <v>34</v>
      </c>
      <c r="E287" s="3" t="s">
        <v>20</v>
      </c>
      <c r="F287" s="3" t="s">
        <v>508</v>
      </c>
      <c r="G287" s="3"/>
      <c r="H287" s="44">
        <f t="shared" ref="H287:M287" si="217">H288</f>
        <v>0</v>
      </c>
      <c r="I287" s="44">
        <f t="shared" si="217"/>
        <v>0</v>
      </c>
      <c r="J287" s="44">
        <f t="shared" si="217"/>
        <v>0</v>
      </c>
      <c r="K287" s="44">
        <f t="shared" si="217"/>
        <v>0</v>
      </c>
      <c r="L287" s="44">
        <f t="shared" si="217"/>
        <v>0</v>
      </c>
      <c r="M287" s="44">
        <f t="shared" si="217"/>
        <v>0</v>
      </c>
    </row>
    <row r="288" spans="1:13" ht="25.5" hidden="1">
      <c r="A288" s="70"/>
      <c r="B288" s="18" t="s">
        <v>197</v>
      </c>
      <c r="C288" s="3" t="s">
        <v>33</v>
      </c>
      <c r="D288" s="3" t="s">
        <v>34</v>
      </c>
      <c r="E288" s="3" t="s">
        <v>20</v>
      </c>
      <c r="F288" s="3" t="s">
        <v>508</v>
      </c>
      <c r="G288" s="3" t="s">
        <v>181</v>
      </c>
      <c r="H288" s="44"/>
      <c r="I288" s="44">
        <f>J288-H288</f>
        <v>0</v>
      </c>
      <c r="J288" s="44"/>
      <c r="K288" s="44"/>
      <c r="L288" s="44">
        <f>M288-K288</f>
        <v>0</v>
      </c>
      <c r="M288" s="44"/>
    </row>
    <row r="289" spans="1:13" hidden="1">
      <c r="A289" s="70"/>
      <c r="B289" s="86" t="s">
        <v>628</v>
      </c>
      <c r="C289" s="87" t="s">
        <v>33</v>
      </c>
      <c r="D289" s="87" t="s">
        <v>37</v>
      </c>
      <c r="E289" s="87" t="s">
        <v>26</v>
      </c>
      <c r="F289" s="87"/>
      <c r="G289" s="87"/>
      <c r="H289" s="42">
        <f t="shared" ref="H289:J294" si="218">H290</f>
        <v>4600</v>
      </c>
      <c r="I289" s="42">
        <f t="shared" ref="I289:M294" si="219">I290</f>
        <v>0</v>
      </c>
      <c r="J289" s="42">
        <f t="shared" si="218"/>
        <v>4600</v>
      </c>
      <c r="K289" s="42">
        <f t="shared" si="219"/>
        <v>4600</v>
      </c>
      <c r="L289" s="42">
        <f t="shared" si="219"/>
        <v>0</v>
      </c>
      <c r="M289" s="42">
        <f t="shared" si="219"/>
        <v>4600</v>
      </c>
    </row>
    <row r="290" spans="1:13" ht="25.5" hidden="1">
      <c r="A290" s="70"/>
      <c r="B290" s="72" t="s">
        <v>629</v>
      </c>
      <c r="C290" s="73" t="s">
        <v>33</v>
      </c>
      <c r="D290" s="73" t="s">
        <v>37</v>
      </c>
      <c r="E290" s="73" t="s">
        <v>20</v>
      </c>
      <c r="F290" s="73"/>
      <c r="G290" s="73"/>
      <c r="H290" s="43">
        <f t="shared" si="218"/>
        <v>4600</v>
      </c>
      <c r="I290" s="43">
        <f t="shared" si="219"/>
        <v>0</v>
      </c>
      <c r="J290" s="43">
        <f t="shared" si="218"/>
        <v>4600</v>
      </c>
      <c r="K290" s="43">
        <f t="shared" si="219"/>
        <v>4600</v>
      </c>
      <c r="L290" s="43">
        <f t="shared" si="219"/>
        <v>0</v>
      </c>
      <c r="M290" s="43">
        <f t="shared" si="219"/>
        <v>4600</v>
      </c>
    </row>
    <row r="291" spans="1:13" ht="38.25" hidden="1">
      <c r="A291" s="70"/>
      <c r="B291" s="88" t="s">
        <v>167</v>
      </c>
      <c r="C291" s="77" t="s">
        <v>33</v>
      </c>
      <c r="D291" s="77" t="s">
        <v>37</v>
      </c>
      <c r="E291" s="77" t="s">
        <v>20</v>
      </c>
      <c r="F291" s="81" t="s">
        <v>306</v>
      </c>
      <c r="G291" s="77"/>
      <c r="H291" s="44">
        <f t="shared" si="218"/>
        <v>4600</v>
      </c>
      <c r="I291" s="44">
        <f t="shared" si="219"/>
        <v>0</v>
      </c>
      <c r="J291" s="44">
        <f t="shared" si="218"/>
        <v>4600</v>
      </c>
      <c r="K291" s="44">
        <f t="shared" si="219"/>
        <v>4600</v>
      </c>
      <c r="L291" s="44">
        <f t="shared" si="219"/>
        <v>0</v>
      </c>
      <c r="M291" s="44">
        <f t="shared" si="219"/>
        <v>4600</v>
      </c>
    </row>
    <row r="292" spans="1:13" ht="51" hidden="1">
      <c r="A292" s="70"/>
      <c r="B292" s="88" t="s">
        <v>307</v>
      </c>
      <c r="C292" s="77" t="s">
        <v>33</v>
      </c>
      <c r="D292" s="77" t="s">
        <v>37</v>
      </c>
      <c r="E292" s="77" t="s">
        <v>20</v>
      </c>
      <c r="F292" s="81" t="s">
        <v>308</v>
      </c>
      <c r="G292" s="77"/>
      <c r="H292" s="44">
        <f t="shared" si="218"/>
        <v>4600</v>
      </c>
      <c r="I292" s="44">
        <f t="shared" si="219"/>
        <v>0</v>
      </c>
      <c r="J292" s="44">
        <f t="shared" si="218"/>
        <v>4600</v>
      </c>
      <c r="K292" s="44">
        <f t="shared" si="219"/>
        <v>4600</v>
      </c>
      <c r="L292" s="44">
        <f t="shared" si="219"/>
        <v>0</v>
      </c>
      <c r="M292" s="44">
        <f t="shared" si="219"/>
        <v>4600</v>
      </c>
    </row>
    <row r="293" spans="1:13" ht="25.5" hidden="1">
      <c r="A293" s="70"/>
      <c r="B293" s="88" t="s">
        <v>561</v>
      </c>
      <c r="C293" s="77" t="s">
        <v>33</v>
      </c>
      <c r="D293" s="77" t="s">
        <v>37</v>
      </c>
      <c r="E293" s="77" t="s">
        <v>20</v>
      </c>
      <c r="F293" s="81" t="s">
        <v>309</v>
      </c>
      <c r="G293" s="77"/>
      <c r="H293" s="44">
        <f t="shared" si="218"/>
        <v>4600</v>
      </c>
      <c r="I293" s="44">
        <f t="shared" si="219"/>
        <v>0</v>
      </c>
      <c r="J293" s="44">
        <f t="shared" si="218"/>
        <v>4600</v>
      </c>
      <c r="K293" s="44">
        <f t="shared" si="219"/>
        <v>4600</v>
      </c>
      <c r="L293" s="44">
        <f t="shared" si="219"/>
        <v>0</v>
      </c>
      <c r="M293" s="44">
        <f t="shared" si="219"/>
        <v>4600</v>
      </c>
    </row>
    <row r="294" spans="1:13" ht="25.5" hidden="1">
      <c r="A294" s="70"/>
      <c r="B294" s="80" t="s">
        <v>9</v>
      </c>
      <c r="C294" s="77" t="s">
        <v>33</v>
      </c>
      <c r="D294" s="77" t="s">
        <v>37</v>
      </c>
      <c r="E294" s="77" t="s">
        <v>20</v>
      </c>
      <c r="F294" s="81" t="s">
        <v>630</v>
      </c>
      <c r="G294" s="77"/>
      <c r="H294" s="44">
        <f t="shared" si="218"/>
        <v>4600</v>
      </c>
      <c r="I294" s="44">
        <f t="shared" si="219"/>
        <v>0</v>
      </c>
      <c r="J294" s="44">
        <f t="shared" si="218"/>
        <v>4600</v>
      </c>
      <c r="K294" s="44">
        <f t="shared" si="219"/>
        <v>4600</v>
      </c>
      <c r="L294" s="44">
        <f t="shared" si="219"/>
        <v>0</v>
      </c>
      <c r="M294" s="44">
        <f t="shared" si="219"/>
        <v>4600</v>
      </c>
    </row>
    <row r="295" spans="1:13" ht="25.5" hidden="1">
      <c r="A295" s="70"/>
      <c r="B295" s="80" t="s">
        <v>102</v>
      </c>
      <c r="C295" s="77" t="s">
        <v>33</v>
      </c>
      <c r="D295" s="77" t="s">
        <v>37</v>
      </c>
      <c r="E295" s="77" t="s">
        <v>20</v>
      </c>
      <c r="F295" s="81" t="s">
        <v>630</v>
      </c>
      <c r="G295" s="77" t="s">
        <v>182</v>
      </c>
      <c r="H295" s="44">
        <v>4600</v>
      </c>
      <c r="I295" s="44">
        <f>J295-H295</f>
        <v>0</v>
      </c>
      <c r="J295" s="44">
        <v>4600</v>
      </c>
      <c r="K295" s="44">
        <v>4600</v>
      </c>
      <c r="L295" s="9">
        <f>M295-K295</f>
        <v>0</v>
      </c>
      <c r="M295" s="44">
        <v>4600</v>
      </c>
    </row>
    <row r="296" spans="1:13" hidden="1">
      <c r="A296" s="70"/>
      <c r="B296" s="26" t="s">
        <v>32</v>
      </c>
      <c r="C296" s="4" t="s">
        <v>33</v>
      </c>
      <c r="D296" s="4" t="s">
        <v>71</v>
      </c>
      <c r="E296" s="4" t="s">
        <v>26</v>
      </c>
      <c r="F296" s="4"/>
      <c r="G296" s="4"/>
      <c r="H296" s="42">
        <f t="shared" ref="H296:M300" si="220">H297</f>
        <v>0</v>
      </c>
      <c r="I296" s="42">
        <f t="shared" si="220"/>
        <v>0</v>
      </c>
      <c r="J296" s="42">
        <f t="shared" si="220"/>
        <v>0</v>
      </c>
      <c r="K296" s="42">
        <f t="shared" si="220"/>
        <v>0</v>
      </c>
      <c r="L296" s="42">
        <f t="shared" si="220"/>
        <v>0</v>
      </c>
      <c r="M296" s="42">
        <f t="shared" si="220"/>
        <v>0</v>
      </c>
    </row>
    <row r="297" spans="1:13" ht="25.5" hidden="1">
      <c r="A297" s="70"/>
      <c r="B297" s="20" t="s">
        <v>30</v>
      </c>
      <c r="C297" s="6" t="s">
        <v>33</v>
      </c>
      <c r="D297" s="6" t="s">
        <v>71</v>
      </c>
      <c r="E297" s="6" t="s">
        <v>20</v>
      </c>
      <c r="F297" s="6"/>
      <c r="G297" s="6"/>
      <c r="H297" s="43">
        <f t="shared" si="220"/>
        <v>0</v>
      </c>
      <c r="I297" s="43">
        <f t="shared" si="220"/>
        <v>0</v>
      </c>
      <c r="J297" s="43">
        <f t="shared" si="220"/>
        <v>0</v>
      </c>
      <c r="K297" s="43">
        <f t="shared" si="220"/>
        <v>0</v>
      </c>
      <c r="L297" s="43">
        <f t="shared" si="220"/>
        <v>0</v>
      </c>
      <c r="M297" s="43">
        <f t="shared" si="220"/>
        <v>0</v>
      </c>
    </row>
    <row r="298" spans="1:13" hidden="1">
      <c r="A298" s="70"/>
      <c r="B298" s="18" t="s">
        <v>85</v>
      </c>
      <c r="C298" s="3" t="s">
        <v>33</v>
      </c>
      <c r="D298" s="3" t="s">
        <v>71</v>
      </c>
      <c r="E298" s="3" t="s">
        <v>20</v>
      </c>
      <c r="F298" s="3" t="s">
        <v>313</v>
      </c>
      <c r="G298" s="2"/>
      <c r="H298" s="44">
        <f t="shared" si="220"/>
        <v>0</v>
      </c>
      <c r="I298" s="44">
        <f t="shared" si="220"/>
        <v>0</v>
      </c>
      <c r="J298" s="44">
        <f t="shared" si="220"/>
        <v>0</v>
      </c>
      <c r="K298" s="44">
        <f t="shared" si="220"/>
        <v>0</v>
      </c>
      <c r="L298" s="44">
        <f t="shared" si="220"/>
        <v>0</v>
      </c>
      <c r="M298" s="44">
        <f t="shared" si="220"/>
        <v>0</v>
      </c>
    </row>
    <row r="299" spans="1:13" ht="38.25" hidden="1">
      <c r="A299" s="70"/>
      <c r="B299" s="18" t="s">
        <v>86</v>
      </c>
      <c r="C299" s="3" t="s">
        <v>33</v>
      </c>
      <c r="D299" s="3" t="s">
        <v>71</v>
      </c>
      <c r="E299" s="3" t="s">
        <v>20</v>
      </c>
      <c r="F299" s="2" t="s">
        <v>314</v>
      </c>
      <c r="G299" s="2"/>
      <c r="H299" s="44">
        <f t="shared" si="220"/>
        <v>0</v>
      </c>
      <c r="I299" s="44">
        <f t="shared" si="220"/>
        <v>0</v>
      </c>
      <c r="J299" s="44">
        <f t="shared" si="220"/>
        <v>0</v>
      </c>
      <c r="K299" s="44">
        <f t="shared" si="220"/>
        <v>0</v>
      </c>
      <c r="L299" s="44">
        <f t="shared" si="220"/>
        <v>0</v>
      </c>
      <c r="M299" s="44">
        <f t="shared" si="220"/>
        <v>0</v>
      </c>
    </row>
    <row r="300" spans="1:13" hidden="1">
      <c r="A300" s="70"/>
      <c r="B300" s="22" t="s">
        <v>35</v>
      </c>
      <c r="C300" s="3" t="s">
        <v>33</v>
      </c>
      <c r="D300" s="3" t="s">
        <v>71</v>
      </c>
      <c r="E300" s="3" t="s">
        <v>20</v>
      </c>
      <c r="F300" s="2" t="s">
        <v>315</v>
      </c>
      <c r="G300" s="2"/>
      <c r="H300" s="44">
        <f t="shared" si="220"/>
        <v>0</v>
      </c>
      <c r="I300" s="44">
        <f t="shared" si="220"/>
        <v>0</v>
      </c>
      <c r="J300" s="44">
        <f t="shared" si="220"/>
        <v>0</v>
      </c>
      <c r="K300" s="44">
        <f t="shared" si="220"/>
        <v>0</v>
      </c>
      <c r="L300" s="44">
        <f t="shared" si="220"/>
        <v>0</v>
      </c>
      <c r="M300" s="44">
        <f t="shared" si="220"/>
        <v>0</v>
      </c>
    </row>
    <row r="301" spans="1:13" hidden="1">
      <c r="A301" s="70"/>
      <c r="B301" s="18" t="s">
        <v>104</v>
      </c>
      <c r="C301" s="3" t="s">
        <v>33</v>
      </c>
      <c r="D301" s="3" t="s">
        <v>71</v>
      </c>
      <c r="E301" s="3" t="s">
        <v>20</v>
      </c>
      <c r="F301" s="2" t="s">
        <v>315</v>
      </c>
      <c r="G301" s="2">
        <v>700</v>
      </c>
      <c r="H301" s="44"/>
      <c r="I301" s="44">
        <f>J301-H301</f>
        <v>0</v>
      </c>
      <c r="J301" s="44"/>
      <c r="K301" s="44"/>
      <c r="L301" s="9">
        <f>M301-K301</f>
        <v>0</v>
      </c>
      <c r="M301" s="44"/>
    </row>
    <row r="302" spans="1:13" ht="25.5" hidden="1">
      <c r="A302" s="69">
        <v>3</v>
      </c>
      <c r="B302" s="30" t="s">
        <v>525</v>
      </c>
      <c r="C302" s="4">
        <v>905</v>
      </c>
      <c r="D302" s="4"/>
      <c r="E302" s="4"/>
      <c r="F302" s="4"/>
      <c r="G302" s="4"/>
      <c r="H302" s="42">
        <f t="shared" ref="H302" si="221">H303+H327+H320</f>
        <v>41554.800000000003</v>
      </c>
      <c r="I302" s="42">
        <f t="shared" ref="I302" si="222">I303+I327+I320</f>
        <v>0</v>
      </c>
      <c r="J302" s="42">
        <f t="shared" ref="J302" si="223">J303+J327+J320</f>
        <v>41554.800000000003</v>
      </c>
      <c r="K302" s="42">
        <f t="shared" ref="K302:M302" si="224">K303+K327+K320</f>
        <v>41554.800000000003</v>
      </c>
      <c r="L302" s="42">
        <f t="shared" ref="L302" si="225">L303+L327+L320</f>
        <v>0</v>
      </c>
      <c r="M302" s="42">
        <f t="shared" si="224"/>
        <v>41554.800000000003</v>
      </c>
    </row>
    <row r="303" spans="1:13" hidden="1">
      <c r="A303" s="70"/>
      <c r="B303" s="19" t="s">
        <v>62</v>
      </c>
      <c r="C303" s="4" t="s">
        <v>12</v>
      </c>
      <c r="D303" s="4" t="s">
        <v>20</v>
      </c>
      <c r="E303" s="4" t="s">
        <v>26</v>
      </c>
      <c r="F303" s="4"/>
      <c r="G303" s="4"/>
      <c r="H303" s="42">
        <f t="shared" ref="H303" si="226">H304+H310+H315</f>
        <v>30864.799999999999</v>
      </c>
      <c r="I303" s="42">
        <f t="shared" ref="I303" si="227">I304+I310+I315</f>
        <v>0</v>
      </c>
      <c r="J303" s="42">
        <f t="shared" ref="J303" si="228">J304+J310+J315</f>
        <v>30864.799999999999</v>
      </c>
      <c r="K303" s="42">
        <f t="shared" ref="K303:M303" si="229">K304+K310+K315</f>
        <v>30864.799999999999</v>
      </c>
      <c r="L303" s="42">
        <f t="shared" ref="L303" si="230">L304+L310+L315</f>
        <v>0</v>
      </c>
      <c r="M303" s="42">
        <f t="shared" si="229"/>
        <v>30864.799999999999</v>
      </c>
    </row>
    <row r="304" spans="1:13" ht="38.25" hidden="1">
      <c r="A304" s="70"/>
      <c r="B304" s="25" t="s">
        <v>13</v>
      </c>
      <c r="C304" s="6" t="s">
        <v>12</v>
      </c>
      <c r="D304" s="6" t="s">
        <v>20</v>
      </c>
      <c r="E304" s="6" t="s">
        <v>31</v>
      </c>
      <c r="F304" s="4"/>
      <c r="G304" s="4"/>
      <c r="H304" s="43">
        <f t="shared" ref="H304:M306" si="231">H305</f>
        <v>30314.799999999999</v>
      </c>
      <c r="I304" s="43">
        <f t="shared" si="231"/>
        <v>0</v>
      </c>
      <c r="J304" s="43">
        <f t="shared" si="231"/>
        <v>30314.799999999999</v>
      </c>
      <c r="K304" s="43">
        <f t="shared" si="231"/>
        <v>30314.799999999999</v>
      </c>
      <c r="L304" s="43">
        <f t="shared" si="231"/>
        <v>0</v>
      </c>
      <c r="M304" s="43">
        <f t="shared" si="231"/>
        <v>30314.799999999999</v>
      </c>
    </row>
    <row r="305" spans="1:13" ht="15" hidden="1" customHeight="1">
      <c r="A305" s="70"/>
      <c r="B305" s="22" t="s">
        <v>85</v>
      </c>
      <c r="C305" s="3">
        <v>905</v>
      </c>
      <c r="D305" s="3" t="s">
        <v>20</v>
      </c>
      <c r="E305" s="3" t="s">
        <v>31</v>
      </c>
      <c r="F305" s="3" t="s">
        <v>313</v>
      </c>
      <c r="G305" s="3"/>
      <c r="H305" s="44">
        <f t="shared" si="231"/>
        <v>30314.799999999999</v>
      </c>
      <c r="I305" s="44">
        <f t="shared" si="231"/>
        <v>0</v>
      </c>
      <c r="J305" s="44">
        <f t="shared" si="231"/>
        <v>30314.799999999999</v>
      </c>
      <c r="K305" s="44">
        <f t="shared" si="231"/>
        <v>30314.799999999999</v>
      </c>
      <c r="L305" s="44">
        <f t="shared" si="231"/>
        <v>0</v>
      </c>
      <c r="M305" s="44">
        <f t="shared" si="231"/>
        <v>30314.799999999999</v>
      </c>
    </row>
    <row r="306" spans="1:13" hidden="1">
      <c r="A306" s="70"/>
      <c r="B306" s="18" t="s">
        <v>19</v>
      </c>
      <c r="C306" s="3">
        <v>905</v>
      </c>
      <c r="D306" s="3" t="s">
        <v>20</v>
      </c>
      <c r="E306" s="3" t="s">
        <v>31</v>
      </c>
      <c r="F306" s="15" t="s">
        <v>316</v>
      </c>
      <c r="G306" s="3"/>
      <c r="H306" s="44">
        <f t="shared" si="231"/>
        <v>30314.799999999999</v>
      </c>
      <c r="I306" s="44">
        <f t="shared" si="231"/>
        <v>0</v>
      </c>
      <c r="J306" s="44">
        <f t="shared" si="231"/>
        <v>30314.799999999999</v>
      </c>
      <c r="K306" s="44">
        <f t="shared" si="231"/>
        <v>30314.799999999999</v>
      </c>
      <c r="L306" s="44">
        <f t="shared" si="231"/>
        <v>0</v>
      </c>
      <c r="M306" s="44">
        <f t="shared" si="231"/>
        <v>30314.799999999999</v>
      </c>
    </row>
    <row r="307" spans="1:13" ht="25.5" hidden="1">
      <c r="A307" s="70"/>
      <c r="B307" s="18" t="s">
        <v>39</v>
      </c>
      <c r="C307" s="3">
        <v>905</v>
      </c>
      <c r="D307" s="3" t="s">
        <v>20</v>
      </c>
      <c r="E307" s="3" t="s">
        <v>31</v>
      </c>
      <c r="F307" s="3" t="s">
        <v>317</v>
      </c>
      <c r="G307" s="3"/>
      <c r="H307" s="44">
        <f>H308+H309</f>
        <v>30314.799999999999</v>
      </c>
      <c r="I307" s="44">
        <f t="shared" ref="I307" si="232">I308+I309</f>
        <v>0</v>
      </c>
      <c r="J307" s="44">
        <f>J308+J309</f>
        <v>30314.799999999999</v>
      </c>
      <c r="K307" s="44">
        <f t="shared" ref="K307:M307" si="233">K308+K309</f>
        <v>30314.799999999999</v>
      </c>
      <c r="L307" s="44">
        <f t="shared" ref="L307" si="234">L308+L309</f>
        <v>0</v>
      </c>
      <c r="M307" s="44">
        <f t="shared" si="233"/>
        <v>30314.799999999999</v>
      </c>
    </row>
    <row r="308" spans="1:13" ht="63.75" hidden="1">
      <c r="A308" s="70"/>
      <c r="B308" s="18" t="s">
        <v>97</v>
      </c>
      <c r="C308" s="3">
        <v>905</v>
      </c>
      <c r="D308" s="3" t="s">
        <v>20</v>
      </c>
      <c r="E308" s="3" t="s">
        <v>31</v>
      </c>
      <c r="F308" s="15" t="s">
        <v>317</v>
      </c>
      <c r="G308" s="3" t="s">
        <v>98</v>
      </c>
      <c r="H308" s="44">
        <v>25142.5</v>
      </c>
      <c r="I308" s="44">
        <f>J308-H308</f>
        <v>0</v>
      </c>
      <c r="J308" s="44">
        <v>25142.5</v>
      </c>
      <c r="K308" s="44">
        <v>25142.5</v>
      </c>
      <c r="L308" s="9">
        <f>M308-K308</f>
        <v>0</v>
      </c>
      <c r="M308" s="44">
        <v>25142.5</v>
      </c>
    </row>
    <row r="309" spans="1:13" ht="25.5" hidden="1">
      <c r="A309" s="70"/>
      <c r="B309" s="18" t="s">
        <v>448</v>
      </c>
      <c r="C309" s="3">
        <v>905</v>
      </c>
      <c r="D309" s="3" t="s">
        <v>20</v>
      </c>
      <c r="E309" s="3" t="s">
        <v>31</v>
      </c>
      <c r="F309" s="15" t="s">
        <v>317</v>
      </c>
      <c r="G309" s="3" t="s">
        <v>99</v>
      </c>
      <c r="H309" s="44">
        <v>5172.3</v>
      </c>
      <c r="I309" s="44">
        <f>J309-H309</f>
        <v>0</v>
      </c>
      <c r="J309" s="44">
        <v>5172.3</v>
      </c>
      <c r="K309" s="44">
        <v>5172.3</v>
      </c>
      <c r="L309" s="9">
        <f>M309-K309</f>
        <v>0</v>
      </c>
      <c r="M309" s="44">
        <v>5172.3</v>
      </c>
    </row>
    <row r="310" spans="1:13" ht="14.25" hidden="1" customHeight="1">
      <c r="A310" s="70"/>
      <c r="B310" s="40" t="s">
        <v>36</v>
      </c>
      <c r="C310" s="6" t="s">
        <v>12</v>
      </c>
      <c r="D310" s="6" t="s">
        <v>20</v>
      </c>
      <c r="E310" s="6" t="s">
        <v>34</v>
      </c>
      <c r="F310" s="6"/>
      <c r="G310" s="6"/>
      <c r="H310" s="43">
        <f t="shared" ref="H310:M313" si="235">H311</f>
        <v>500</v>
      </c>
      <c r="I310" s="43">
        <f t="shared" si="235"/>
        <v>0</v>
      </c>
      <c r="J310" s="43">
        <f t="shared" si="235"/>
        <v>500</v>
      </c>
      <c r="K310" s="43">
        <f t="shared" si="235"/>
        <v>500</v>
      </c>
      <c r="L310" s="43">
        <f t="shared" si="235"/>
        <v>0</v>
      </c>
      <c r="M310" s="43">
        <f t="shared" si="235"/>
        <v>500</v>
      </c>
    </row>
    <row r="311" spans="1:13" ht="25.5" hidden="1">
      <c r="A311" s="70"/>
      <c r="B311" s="18" t="s">
        <v>251</v>
      </c>
      <c r="C311" s="3" t="s">
        <v>12</v>
      </c>
      <c r="D311" s="3" t="s">
        <v>20</v>
      </c>
      <c r="E311" s="3" t="s">
        <v>34</v>
      </c>
      <c r="F311" s="2" t="s">
        <v>250</v>
      </c>
      <c r="G311" s="2"/>
      <c r="H311" s="44">
        <f>H312</f>
        <v>500</v>
      </c>
      <c r="I311" s="44">
        <f t="shared" si="235"/>
        <v>0</v>
      </c>
      <c r="J311" s="44">
        <f>J312</f>
        <v>500</v>
      </c>
      <c r="K311" s="44">
        <f t="shared" si="235"/>
        <v>500</v>
      </c>
      <c r="L311" s="44">
        <f t="shared" si="235"/>
        <v>0</v>
      </c>
      <c r="M311" s="44">
        <f t="shared" si="235"/>
        <v>500</v>
      </c>
    </row>
    <row r="312" spans="1:13" hidden="1">
      <c r="A312" s="70"/>
      <c r="B312" s="18" t="s">
        <v>253</v>
      </c>
      <c r="C312" s="3" t="s">
        <v>12</v>
      </c>
      <c r="D312" s="3" t="s">
        <v>20</v>
      </c>
      <c r="E312" s="3" t="s">
        <v>34</v>
      </c>
      <c r="F312" s="2" t="s">
        <v>252</v>
      </c>
      <c r="G312" s="2"/>
      <c r="H312" s="44">
        <f>H313</f>
        <v>500</v>
      </c>
      <c r="I312" s="44">
        <f t="shared" si="235"/>
        <v>0</v>
      </c>
      <c r="J312" s="44">
        <f>J313</f>
        <v>500</v>
      </c>
      <c r="K312" s="44">
        <f t="shared" si="235"/>
        <v>500</v>
      </c>
      <c r="L312" s="44">
        <f t="shared" si="235"/>
        <v>0</v>
      </c>
      <c r="M312" s="44">
        <f t="shared" si="235"/>
        <v>500</v>
      </c>
    </row>
    <row r="313" spans="1:13" ht="25.5" hidden="1">
      <c r="A313" s="70"/>
      <c r="B313" s="18" t="s">
        <v>8</v>
      </c>
      <c r="C313" s="3" t="s">
        <v>12</v>
      </c>
      <c r="D313" s="3" t="s">
        <v>20</v>
      </c>
      <c r="E313" s="3" t="s">
        <v>34</v>
      </c>
      <c r="F313" s="2" t="s">
        <v>496</v>
      </c>
      <c r="G313" s="2"/>
      <c r="H313" s="44">
        <f>H314</f>
        <v>500</v>
      </c>
      <c r="I313" s="44">
        <f t="shared" si="235"/>
        <v>0</v>
      </c>
      <c r="J313" s="44">
        <f>J314</f>
        <v>500</v>
      </c>
      <c r="K313" s="44">
        <f t="shared" si="235"/>
        <v>500</v>
      </c>
      <c r="L313" s="44">
        <f t="shared" si="235"/>
        <v>0</v>
      </c>
      <c r="M313" s="44">
        <f t="shared" si="235"/>
        <v>500</v>
      </c>
    </row>
    <row r="314" spans="1:13" hidden="1">
      <c r="A314" s="70"/>
      <c r="B314" s="18" t="s">
        <v>100</v>
      </c>
      <c r="C314" s="3" t="s">
        <v>12</v>
      </c>
      <c r="D314" s="3" t="s">
        <v>20</v>
      </c>
      <c r="E314" s="3" t="s">
        <v>34</v>
      </c>
      <c r="F314" s="2" t="s">
        <v>496</v>
      </c>
      <c r="G314" s="2">
        <v>800</v>
      </c>
      <c r="H314" s="44">
        <v>500</v>
      </c>
      <c r="I314" s="44">
        <f>J314-H314</f>
        <v>0</v>
      </c>
      <c r="J314" s="44">
        <v>500</v>
      </c>
      <c r="K314" s="44">
        <v>500</v>
      </c>
      <c r="L314" s="9">
        <f>M314-K314</f>
        <v>0</v>
      </c>
      <c r="M314" s="44">
        <v>500</v>
      </c>
    </row>
    <row r="315" spans="1:13" ht="14.25" hidden="1" customHeight="1">
      <c r="A315" s="70"/>
      <c r="B315" s="40" t="s">
        <v>84</v>
      </c>
      <c r="C315" s="6" t="s">
        <v>12</v>
      </c>
      <c r="D315" s="6" t="s">
        <v>20</v>
      </c>
      <c r="E315" s="6" t="s">
        <v>71</v>
      </c>
      <c r="F315" s="2"/>
      <c r="G315" s="2"/>
      <c r="H315" s="44">
        <f>H316</f>
        <v>50</v>
      </c>
      <c r="I315" s="44">
        <f t="shared" ref="I315:M318" si="236">I316</f>
        <v>0</v>
      </c>
      <c r="J315" s="44">
        <f>J316</f>
        <v>50</v>
      </c>
      <c r="K315" s="44">
        <f t="shared" si="236"/>
        <v>50</v>
      </c>
      <c r="L315" s="44">
        <f>L316</f>
        <v>0</v>
      </c>
      <c r="M315" s="44">
        <f t="shared" si="236"/>
        <v>50</v>
      </c>
    </row>
    <row r="316" spans="1:13" ht="15.6" hidden="1" customHeight="1">
      <c r="A316" s="70"/>
      <c r="B316" s="18" t="s">
        <v>251</v>
      </c>
      <c r="C316" s="3" t="s">
        <v>12</v>
      </c>
      <c r="D316" s="3" t="s">
        <v>20</v>
      </c>
      <c r="E316" s="3" t="s">
        <v>71</v>
      </c>
      <c r="F316" s="2" t="s">
        <v>250</v>
      </c>
      <c r="G316" s="2"/>
      <c r="H316" s="44">
        <f>H317</f>
        <v>50</v>
      </c>
      <c r="I316" s="44">
        <f t="shared" si="236"/>
        <v>0</v>
      </c>
      <c r="J316" s="44">
        <f>J317</f>
        <v>50</v>
      </c>
      <c r="K316" s="44">
        <f t="shared" si="236"/>
        <v>50</v>
      </c>
      <c r="L316" s="44">
        <f>L317</f>
        <v>0</v>
      </c>
      <c r="M316" s="44">
        <f t="shared" si="236"/>
        <v>50</v>
      </c>
    </row>
    <row r="317" spans="1:13" ht="18" hidden="1" customHeight="1">
      <c r="A317" s="70"/>
      <c r="B317" s="18" t="s">
        <v>253</v>
      </c>
      <c r="C317" s="3" t="s">
        <v>12</v>
      </c>
      <c r="D317" s="3" t="s">
        <v>20</v>
      </c>
      <c r="E317" s="3" t="s">
        <v>71</v>
      </c>
      <c r="F317" s="2" t="s">
        <v>252</v>
      </c>
      <c r="G317" s="2"/>
      <c r="H317" s="44">
        <f>H318</f>
        <v>50</v>
      </c>
      <c r="I317" s="44">
        <f t="shared" si="236"/>
        <v>0</v>
      </c>
      <c r="J317" s="44">
        <f>J318</f>
        <v>50</v>
      </c>
      <c r="K317" s="44">
        <f t="shared" si="236"/>
        <v>50</v>
      </c>
      <c r="L317" s="44">
        <f>L318</f>
        <v>0</v>
      </c>
      <c r="M317" s="44">
        <f t="shared" si="236"/>
        <v>50</v>
      </c>
    </row>
    <row r="318" spans="1:13" ht="14.45" hidden="1" customHeight="1">
      <c r="A318" s="70"/>
      <c r="B318" s="27" t="s">
        <v>42</v>
      </c>
      <c r="C318" s="3" t="s">
        <v>12</v>
      </c>
      <c r="D318" s="3" t="s">
        <v>20</v>
      </c>
      <c r="E318" s="3" t="s">
        <v>71</v>
      </c>
      <c r="F318" s="2" t="s">
        <v>254</v>
      </c>
      <c r="G318" s="2"/>
      <c r="H318" s="44">
        <f>H319</f>
        <v>50</v>
      </c>
      <c r="I318" s="44">
        <f t="shared" si="236"/>
        <v>0</v>
      </c>
      <c r="J318" s="44">
        <f>J319</f>
        <v>50</v>
      </c>
      <c r="K318" s="44">
        <f t="shared" si="236"/>
        <v>50</v>
      </c>
      <c r="L318" s="44">
        <f>L319</f>
        <v>0</v>
      </c>
      <c r="M318" s="44">
        <f t="shared" si="236"/>
        <v>50</v>
      </c>
    </row>
    <row r="319" spans="1:13" ht="13.9" hidden="1" customHeight="1">
      <c r="A319" s="70"/>
      <c r="B319" s="18" t="s">
        <v>100</v>
      </c>
      <c r="C319" s="3" t="s">
        <v>12</v>
      </c>
      <c r="D319" s="3" t="s">
        <v>20</v>
      </c>
      <c r="E319" s="3" t="s">
        <v>71</v>
      </c>
      <c r="F319" s="2" t="s">
        <v>254</v>
      </c>
      <c r="G319" s="2">
        <v>800</v>
      </c>
      <c r="H319" s="44">
        <v>50</v>
      </c>
      <c r="I319" s="44">
        <f>J319-H319</f>
        <v>0</v>
      </c>
      <c r="J319" s="44">
        <v>50</v>
      </c>
      <c r="K319" s="44">
        <v>50</v>
      </c>
      <c r="L319" s="44">
        <f>M319-K319</f>
        <v>0</v>
      </c>
      <c r="M319" s="44">
        <v>50</v>
      </c>
    </row>
    <row r="320" spans="1:13" hidden="1">
      <c r="A320" s="70"/>
      <c r="B320" s="30" t="s">
        <v>76</v>
      </c>
      <c r="C320" s="4" t="s">
        <v>12</v>
      </c>
      <c r="D320" s="4" t="s">
        <v>25</v>
      </c>
      <c r="E320" s="4" t="s">
        <v>26</v>
      </c>
      <c r="F320" s="2"/>
      <c r="G320" s="2"/>
      <c r="H320" s="42">
        <f t="shared" ref="H320:J325" si="237">H321</f>
        <v>90</v>
      </c>
      <c r="I320" s="42">
        <f t="shared" ref="I320:M325" si="238">I321</f>
        <v>0</v>
      </c>
      <c r="J320" s="42">
        <f t="shared" si="237"/>
        <v>90</v>
      </c>
      <c r="K320" s="42">
        <f t="shared" si="238"/>
        <v>90</v>
      </c>
      <c r="L320" s="42">
        <f t="shared" si="238"/>
        <v>0</v>
      </c>
      <c r="M320" s="42">
        <f t="shared" si="238"/>
        <v>90</v>
      </c>
    </row>
    <row r="321" spans="1:13" ht="25.5" hidden="1">
      <c r="A321" s="70"/>
      <c r="B321" s="23" t="s">
        <v>570</v>
      </c>
      <c r="C321" s="6" t="s">
        <v>12</v>
      </c>
      <c r="D321" s="6" t="s">
        <v>25</v>
      </c>
      <c r="E321" s="6" t="s">
        <v>24</v>
      </c>
      <c r="F321" s="12"/>
      <c r="G321" s="12"/>
      <c r="H321" s="43">
        <f t="shared" si="237"/>
        <v>90</v>
      </c>
      <c r="I321" s="43">
        <f t="shared" si="238"/>
        <v>0</v>
      </c>
      <c r="J321" s="43">
        <f t="shared" si="237"/>
        <v>90</v>
      </c>
      <c r="K321" s="43">
        <f t="shared" si="238"/>
        <v>90</v>
      </c>
      <c r="L321" s="43">
        <f t="shared" si="238"/>
        <v>0</v>
      </c>
      <c r="M321" s="43">
        <f t="shared" si="238"/>
        <v>90</v>
      </c>
    </row>
    <row r="322" spans="1:13" ht="38.25" hidden="1">
      <c r="A322" s="70"/>
      <c r="B322" s="18" t="s">
        <v>562</v>
      </c>
      <c r="C322" s="3" t="s">
        <v>12</v>
      </c>
      <c r="D322" s="3" t="s">
        <v>25</v>
      </c>
      <c r="E322" s="3" t="s">
        <v>24</v>
      </c>
      <c r="F322" s="2" t="s">
        <v>563</v>
      </c>
      <c r="G322" s="2"/>
      <c r="H322" s="44">
        <f t="shared" si="237"/>
        <v>90</v>
      </c>
      <c r="I322" s="44">
        <f t="shared" si="238"/>
        <v>0</v>
      </c>
      <c r="J322" s="44">
        <f t="shared" si="237"/>
        <v>90</v>
      </c>
      <c r="K322" s="44">
        <f t="shared" si="238"/>
        <v>90</v>
      </c>
      <c r="L322" s="44">
        <f t="shared" si="238"/>
        <v>0</v>
      </c>
      <c r="M322" s="44">
        <f t="shared" si="238"/>
        <v>90</v>
      </c>
    </row>
    <row r="323" spans="1:13" ht="25.5" hidden="1">
      <c r="A323" s="70"/>
      <c r="B323" s="18" t="s">
        <v>571</v>
      </c>
      <c r="C323" s="3" t="s">
        <v>12</v>
      </c>
      <c r="D323" s="3" t="s">
        <v>25</v>
      </c>
      <c r="E323" s="3" t="s">
        <v>24</v>
      </c>
      <c r="F323" s="3" t="s">
        <v>572</v>
      </c>
      <c r="G323" s="2"/>
      <c r="H323" s="44">
        <f t="shared" si="237"/>
        <v>90</v>
      </c>
      <c r="I323" s="44">
        <f t="shared" si="238"/>
        <v>0</v>
      </c>
      <c r="J323" s="44">
        <f t="shared" si="237"/>
        <v>90</v>
      </c>
      <c r="K323" s="44">
        <f t="shared" si="238"/>
        <v>90</v>
      </c>
      <c r="L323" s="44">
        <f t="shared" si="238"/>
        <v>0</v>
      </c>
      <c r="M323" s="44">
        <f t="shared" si="238"/>
        <v>90</v>
      </c>
    </row>
    <row r="324" spans="1:13" ht="38.25" hidden="1">
      <c r="A324" s="70"/>
      <c r="B324" s="18" t="s">
        <v>573</v>
      </c>
      <c r="C324" s="3" t="s">
        <v>12</v>
      </c>
      <c r="D324" s="3" t="s">
        <v>25</v>
      </c>
      <c r="E324" s="3" t="s">
        <v>24</v>
      </c>
      <c r="F324" s="3" t="s">
        <v>574</v>
      </c>
      <c r="G324" s="2"/>
      <c r="H324" s="44">
        <f t="shared" si="237"/>
        <v>90</v>
      </c>
      <c r="I324" s="44">
        <f t="shared" si="238"/>
        <v>0</v>
      </c>
      <c r="J324" s="44">
        <f t="shared" si="237"/>
        <v>90</v>
      </c>
      <c r="K324" s="44">
        <f t="shared" si="238"/>
        <v>90</v>
      </c>
      <c r="L324" s="44">
        <f t="shared" si="238"/>
        <v>0</v>
      </c>
      <c r="M324" s="44">
        <f t="shared" si="238"/>
        <v>90</v>
      </c>
    </row>
    <row r="325" spans="1:13" ht="25.5" hidden="1">
      <c r="A325" s="70"/>
      <c r="B325" s="18" t="s">
        <v>575</v>
      </c>
      <c r="C325" s="3" t="s">
        <v>12</v>
      </c>
      <c r="D325" s="3" t="s">
        <v>25</v>
      </c>
      <c r="E325" s="3" t="s">
        <v>24</v>
      </c>
      <c r="F325" s="14" t="s">
        <v>576</v>
      </c>
      <c r="G325" s="2"/>
      <c r="H325" s="44">
        <f t="shared" si="237"/>
        <v>90</v>
      </c>
      <c r="I325" s="44">
        <f t="shared" si="238"/>
        <v>0</v>
      </c>
      <c r="J325" s="44">
        <f t="shared" si="237"/>
        <v>90</v>
      </c>
      <c r="K325" s="44">
        <f t="shared" si="238"/>
        <v>90</v>
      </c>
      <c r="L325" s="44">
        <f t="shared" si="238"/>
        <v>0</v>
      </c>
      <c r="M325" s="44">
        <f t="shared" si="238"/>
        <v>90</v>
      </c>
    </row>
    <row r="326" spans="1:13" ht="25.5" hidden="1">
      <c r="A326" s="70"/>
      <c r="B326" s="39" t="s">
        <v>448</v>
      </c>
      <c r="C326" s="3" t="s">
        <v>12</v>
      </c>
      <c r="D326" s="3" t="s">
        <v>25</v>
      </c>
      <c r="E326" s="3" t="s">
        <v>24</v>
      </c>
      <c r="F326" s="14" t="s">
        <v>576</v>
      </c>
      <c r="G326" s="2">
        <v>200</v>
      </c>
      <c r="H326" s="44">
        <v>90</v>
      </c>
      <c r="I326" s="44">
        <f>J326-H326</f>
        <v>0</v>
      </c>
      <c r="J326" s="44">
        <v>90</v>
      </c>
      <c r="K326" s="44">
        <v>90</v>
      </c>
      <c r="L326" s="44">
        <f>M326-K326</f>
        <v>0</v>
      </c>
      <c r="M326" s="44">
        <v>90</v>
      </c>
    </row>
    <row r="327" spans="1:13" ht="25.5" hidden="1">
      <c r="A327" s="70"/>
      <c r="B327" s="30" t="s">
        <v>200</v>
      </c>
      <c r="C327" s="4">
        <v>905</v>
      </c>
      <c r="D327" s="4" t="s">
        <v>40</v>
      </c>
      <c r="E327" s="4" t="s">
        <v>26</v>
      </c>
      <c r="F327" s="4"/>
      <c r="G327" s="4"/>
      <c r="H327" s="42">
        <f t="shared" ref="H327:M331" si="239">H328</f>
        <v>10600</v>
      </c>
      <c r="I327" s="42">
        <f t="shared" si="239"/>
        <v>0</v>
      </c>
      <c r="J327" s="42">
        <f t="shared" si="239"/>
        <v>10600</v>
      </c>
      <c r="K327" s="42">
        <f t="shared" si="239"/>
        <v>10600</v>
      </c>
      <c r="L327" s="42">
        <f t="shared" si="239"/>
        <v>0</v>
      </c>
      <c r="M327" s="42">
        <f t="shared" si="239"/>
        <v>10600</v>
      </c>
    </row>
    <row r="328" spans="1:13" ht="25.5" hidden="1" customHeight="1">
      <c r="A328" s="70"/>
      <c r="B328" s="25" t="s">
        <v>57</v>
      </c>
      <c r="C328" s="6">
        <v>905</v>
      </c>
      <c r="D328" s="6" t="s">
        <v>40</v>
      </c>
      <c r="E328" s="6" t="s">
        <v>20</v>
      </c>
      <c r="F328" s="6"/>
      <c r="G328" s="6"/>
      <c r="H328" s="43">
        <f t="shared" si="239"/>
        <v>10600</v>
      </c>
      <c r="I328" s="43">
        <f t="shared" si="239"/>
        <v>0</v>
      </c>
      <c r="J328" s="43">
        <f t="shared" si="239"/>
        <v>10600</v>
      </c>
      <c r="K328" s="43">
        <f t="shared" si="239"/>
        <v>10600</v>
      </c>
      <c r="L328" s="43">
        <f t="shared" si="239"/>
        <v>0</v>
      </c>
      <c r="M328" s="43">
        <f t="shared" si="239"/>
        <v>10600</v>
      </c>
    </row>
    <row r="329" spans="1:13" ht="14.45" hidden="1" customHeight="1">
      <c r="A329" s="70"/>
      <c r="B329" s="22" t="s">
        <v>85</v>
      </c>
      <c r="C329" s="3">
        <v>905</v>
      </c>
      <c r="D329" s="3" t="s">
        <v>40</v>
      </c>
      <c r="E329" s="3" t="s">
        <v>20</v>
      </c>
      <c r="F329" s="3" t="s">
        <v>313</v>
      </c>
      <c r="G329" s="3"/>
      <c r="H329" s="44">
        <f t="shared" si="239"/>
        <v>10600</v>
      </c>
      <c r="I329" s="44">
        <f t="shared" si="239"/>
        <v>0</v>
      </c>
      <c r="J329" s="44">
        <f t="shared" si="239"/>
        <v>10600</v>
      </c>
      <c r="K329" s="44">
        <f t="shared" si="239"/>
        <v>10600</v>
      </c>
      <c r="L329" s="44">
        <f t="shared" si="239"/>
        <v>0</v>
      </c>
      <c r="M329" s="44">
        <f t="shared" si="239"/>
        <v>10600</v>
      </c>
    </row>
    <row r="330" spans="1:13" hidden="1">
      <c r="A330" s="70"/>
      <c r="B330" s="22" t="s">
        <v>18</v>
      </c>
      <c r="C330" s="3">
        <v>905</v>
      </c>
      <c r="D330" s="3" t="s">
        <v>40</v>
      </c>
      <c r="E330" s="3" t="s">
        <v>20</v>
      </c>
      <c r="F330" s="15" t="s">
        <v>318</v>
      </c>
      <c r="G330" s="3"/>
      <c r="H330" s="44">
        <f>H331</f>
        <v>10600</v>
      </c>
      <c r="I330" s="44">
        <f t="shared" si="239"/>
        <v>0</v>
      </c>
      <c r="J330" s="44">
        <f>J331</f>
        <v>10600</v>
      </c>
      <c r="K330" s="44">
        <f t="shared" si="239"/>
        <v>10600</v>
      </c>
      <c r="L330" s="44">
        <f t="shared" si="239"/>
        <v>0</v>
      </c>
      <c r="M330" s="44">
        <f t="shared" si="239"/>
        <v>10600</v>
      </c>
    </row>
    <row r="331" spans="1:13" ht="25.5" hidden="1">
      <c r="A331" s="70"/>
      <c r="B331" s="31" t="s">
        <v>43</v>
      </c>
      <c r="C331" s="3">
        <v>905</v>
      </c>
      <c r="D331" s="3" t="s">
        <v>40</v>
      </c>
      <c r="E331" s="3" t="s">
        <v>20</v>
      </c>
      <c r="F331" s="15" t="s">
        <v>484</v>
      </c>
      <c r="G331" s="3"/>
      <c r="H331" s="44">
        <f t="shared" si="239"/>
        <v>10600</v>
      </c>
      <c r="I331" s="44">
        <f t="shared" si="239"/>
        <v>0</v>
      </c>
      <c r="J331" s="44">
        <f t="shared" si="239"/>
        <v>10600</v>
      </c>
      <c r="K331" s="44">
        <f t="shared" si="239"/>
        <v>10600</v>
      </c>
      <c r="L331" s="44">
        <f t="shared" si="239"/>
        <v>0</v>
      </c>
      <c r="M331" s="44">
        <f t="shared" si="239"/>
        <v>10600</v>
      </c>
    </row>
    <row r="332" spans="1:13" hidden="1">
      <c r="A332" s="70"/>
      <c r="B332" s="18" t="s">
        <v>105</v>
      </c>
      <c r="C332" s="3">
        <v>905</v>
      </c>
      <c r="D332" s="3" t="s">
        <v>40</v>
      </c>
      <c r="E332" s="3" t="s">
        <v>20</v>
      </c>
      <c r="F332" s="15" t="s">
        <v>484</v>
      </c>
      <c r="G332" s="3" t="s">
        <v>180</v>
      </c>
      <c r="H332" s="44">
        <v>10600</v>
      </c>
      <c r="I332" s="44">
        <f>J332-H332</f>
        <v>0</v>
      </c>
      <c r="J332" s="44">
        <v>10600</v>
      </c>
      <c r="K332" s="44">
        <v>10600</v>
      </c>
      <c r="L332" s="9">
        <f>M332-K332</f>
        <v>0</v>
      </c>
      <c r="M332" s="44">
        <v>10600</v>
      </c>
    </row>
    <row r="333" spans="1:13" ht="25.5" hidden="1">
      <c r="A333" s="69">
        <v>4</v>
      </c>
      <c r="B333" s="59" t="s">
        <v>537</v>
      </c>
      <c r="C333" s="4" t="s">
        <v>538</v>
      </c>
      <c r="D333" s="4"/>
      <c r="E333" s="4"/>
      <c r="F333" s="71"/>
      <c r="G333" s="4"/>
      <c r="H333" s="42">
        <f>H334</f>
        <v>4171.2000000000007</v>
      </c>
      <c r="I333" s="42">
        <f t="shared" ref="I333:M335" si="240">I334</f>
        <v>0</v>
      </c>
      <c r="J333" s="42">
        <f>J334</f>
        <v>4171.2000000000007</v>
      </c>
      <c r="K333" s="42">
        <f t="shared" si="240"/>
        <v>4171.2000000000007</v>
      </c>
      <c r="L333" s="42">
        <f t="shared" si="240"/>
        <v>0</v>
      </c>
      <c r="M333" s="42">
        <f t="shared" si="240"/>
        <v>4171.2000000000007</v>
      </c>
    </row>
    <row r="334" spans="1:13" hidden="1">
      <c r="A334" s="70"/>
      <c r="B334" s="19" t="s">
        <v>62</v>
      </c>
      <c r="C334" s="4" t="s">
        <v>538</v>
      </c>
      <c r="D334" s="4" t="s">
        <v>20</v>
      </c>
      <c r="E334" s="4" t="s">
        <v>26</v>
      </c>
      <c r="F334" s="15"/>
      <c r="G334" s="3"/>
      <c r="H334" s="42">
        <f>H335</f>
        <v>4171.2000000000007</v>
      </c>
      <c r="I334" s="42">
        <f t="shared" si="240"/>
        <v>0</v>
      </c>
      <c r="J334" s="42">
        <f>J335</f>
        <v>4171.2000000000007</v>
      </c>
      <c r="K334" s="42">
        <f t="shared" si="240"/>
        <v>4171.2000000000007</v>
      </c>
      <c r="L334" s="42">
        <f t="shared" si="240"/>
        <v>0</v>
      </c>
      <c r="M334" s="42">
        <f t="shared" si="240"/>
        <v>4171.2000000000007</v>
      </c>
    </row>
    <row r="335" spans="1:13" ht="38.25" hidden="1">
      <c r="A335" s="70"/>
      <c r="B335" s="25" t="s">
        <v>13</v>
      </c>
      <c r="C335" s="6" t="s">
        <v>538</v>
      </c>
      <c r="D335" s="6" t="s">
        <v>20</v>
      </c>
      <c r="E335" s="6" t="s">
        <v>31</v>
      </c>
      <c r="F335" s="6"/>
      <c r="G335" s="6"/>
      <c r="H335" s="43">
        <f>H336</f>
        <v>4171.2000000000007</v>
      </c>
      <c r="I335" s="44">
        <f t="shared" si="240"/>
        <v>0</v>
      </c>
      <c r="J335" s="43">
        <f>J336</f>
        <v>4171.2000000000007</v>
      </c>
      <c r="K335" s="43">
        <f t="shared" si="240"/>
        <v>4171.2000000000007</v>
      </c>
      <c r="L335" s="44">
        <f t="shared" si="240"/>
        <v>0</v>
      </c>
      <c r="M335" s="43">
        <f t="shared" si="240"/>
        <v>4171.2000000000007</v>
      </c>
    </row>
    <row r="336" spans="1:13" ht="16.149999999999999" hidden="1" customHeight="1">
      <c r="A336" s="70"/>
      <c r="B336" s="18" t="s">
        <v>6</v>
      </c>
      <c r="C336" s="3" t="s">
        <v>538</v>
      </c>
      <c r="D336" s="3" t="s">
        <v>20</v>
      </c>
      <c r="E336" s="3" t="s">
        <v>31</v>
      </c>
      <c r="F336" s="2" t="s">
        <v>224</v>
      </c>
      <c r="G336" s="2"/>
      <c r="H336" s="44">
        <f t="shared" ref="H336" si="241">H337+H340</f>
        <v>4171.2000000000007</v>
      </c>
      <c r="I336" s="44">
        <f t="shared" ref="I336:L336" si="242">I337+I340</f>
        <v>0</v>
      </c>
      <c r="J336" s="44">
        <f t="shared" ref="J336" si="243">J337+J340</f>
        <v>4171.2000000000007</v>
      </c>
      <c r="K336" s="44">
        <f t="shared" ref="K336:M336" si="244">K337+K340</f>
        <v>4171.2000000000007</v>
      </c>
      <c r="L336" s="44">
        <f t="shared" si="242"/>
        <v>0</v>
      </c>
      <c r="M336" s="44">
        <f t="shared" si="244"/>
        <v>4171.2000000000007</v>
      </c>
    </row>
    <row r="337" spans="1:13" ht="16.899999999999999" hidden="1" customHeight="1">
      <c r="A337" s="70"/>
      <c r="B337" s="21" t="s">
        <v>15</v>
      </c>
      <c r="C337" s="3" t="s">
        <v>538</v>
      </c>
      <c r="D337" s="3" t="s">
        <v>20</v>
      </c>
      <c r="E337" s="3" t="s">
        <v>31</v>
      </c>
      <c r="F337" s="2" t="s">
        <v>225</v>
      </c>
      <c r="G337" s="2"/>
      <c r="H337" s="44">
        <f>H338</f>
        <v>2358.8000000000002</v>
      </c>
      <c r="I337" s="44">
        <f t="shared" ref="I337:M338" si="245">I338</f>
        <v>0</v>
      </c>
      <c r="J337" s="44">
        <f>J338</f>
        <v>2358.8000000000002</v>
      </c>
      <c r="K337" s="44">
        <f t="shared" si="245"/>
        <v>2358.8000000000002</v>
      </c>
      <c r="L337" s="44">
        <f t="shared" si="245"/>
        <v>0</v>
      </c>
      <c r="M337" s="44">
        <f t="shared" si="245"/>
        <v>2358.8000000000002</v>
      </c>
    </row>
    <row r="338" spans="1:13" ht="25.5" hidden="1">
      <c r="A338" s="70"/>
      <c r="B338" s="18" t="s">
        <v>39</v>
      </c>
      <c r="C338" s="3" t="s">
        <v>538</v>
      </c>
      <c r="D338" s="3" t="s">
        <v>20</v>
      </c>
      <c r="E338" s="3" t="s">
        <v>31</v>
      </c>
      <c r="F338" s="2" t="s">
        <v>226</v>
      </c>
      <c r="G338" s="2"/>
      <c r="H338" s="44">
        <f>H339</f>
        <v>2358.8000000000002</v>
      </c>
      <c r="I338" s="44">
        <f t="shared" si="245"/>
        <v>0</v>
      </c>
      <c r="J338" s="44">
        <f>J339</f>
        <v>2358.8000000000002</v>
      </c>
      <c r="K338" s="44">
        <f t="shared" si="245"/>
        <v>2358.8000000000002</v>
      </c>
      <c r="L338" s="44">
        <f t="shared" si="245"/>
        <v>0</v>
      </c>
      <c r="M338" s="44">
        <f t="shared" si="245"/>
        <v>2358.8000000000002</v>
      </c>
    </row>
    <row r="339" spans="1:13" ht="63.75" hidden="1">
      <c r="A339" s="70"/>
      <c r="B339" s="18" t="s">
        <v>97</v>
      </c>
      <c r="C339" s="3" t="s">
        <v>538</v>
      </c>
      <c r="D339" s="3" t="s">
        <v>20</v>
      </c>
      <c r="E339" s="3" t="s">
        <v>31</v>
      </c>
      <c r="F339" s="2" t="s">
        <v>226</v>
      </c>
      <c r="G339" s="2">
        <v>100</v>
      </c>
      <c r="H339" s="44">
        <v>2358.8000000000002</v>
      </c>
      <c r="I339" s="44">
        <f>J339-H339</f>
        <v>0</v>
      </c>
      <c r="J339" s="44">
        <v>2358.8000000000002</v>
      </c>
      <c r="K339" s="44">
        <v>2358.8000000000002</v>
      </c>
      <c r="L339" s="44">
        <f>M339-K339</f>
        <v>0</v>
      </c>
      <c r="M339" s="44">
        <v>2358.8000000000002</v>
      </c>
    </row>
    <row r="340" spans="1:13" ht="19.899999999999999" hidden="1" customHeight="1">
      <c r="A340" s="70"/>
      <c r="B340" s="18" t="s">
        <v>7</v>
      </c>
      <c r="C340" s="3" t="s">
        <v>538</v>
      </c>
      <c r="D340" s="3" t="s">
        <v>20</v>
      </c>
      <c r="E340" s="3" t="s">
        <v>31</v>
      </c>
      <c r="F340" s="2" t="s">
        <v>227</v>
      </c>
      <c r="G340" s="2"/>
      <c r="H340" s="44">
        <f t="shared" ref="H340" si="246">H341+H345</f>
        <v>1812.4</v>
      </c>
      <c r="I340" s="44">
        <f t="shared" ref="I340:L340" si="247">I341+I345</f>
        <v>0</v>
      </c>
      <c r="J340" s="44">
        <f t="shared" ref="J340" si="248">J341+J345</f>
        <v>1812.4</v>
      </c>
      <c r="K340" s="44">
        <f t="shared" ref="K340:M340" si="249">K341+K345</f>
        <v>1812.4</v>
      </c>
      <c r="L340" s="44">
        <f t="shared" si="247"/>
        <v>0</v>
      </c>
      <c r="M340" s="44">
        <f t="shared" si="249"/>
        <v>1812.4</v>
      </c>
    </row>
    <row r="341" spans="1:13" ht="25.5" hidden="1">
      <c r="A341" s="70"/>
      <c r="B341" s="18" t="s">
        <v>39</v>
      </c>
      <c r="C341" s="3" t="s">
        <v>538</v>
      </c>
      <c r="D341" s="3" t="s">
        <v>20</v>
      </c>
      <c r="E341" s="3" t="s">
        <v>31</v>
      </c>
      <c r="F341" s="2" t="s">
        <v>228</v>
      </c>
      <c r="G341" s="2"/>
      <c r="H341" s="44">
        <f t="shared" ref="H341" si="250">H342+H343+H344</f>
        <v>1812.4</v>
      </c>
      <c r="I341" s="44">
        <f t="shared" ref="I341:L341" si="251">I342+I343+I344</f>
        <v>0</v>
      </c>
      <c r="J341" s="44">
        <f t="shared" ref="J341" si="252">J342+J343+J344</f>
        <v>1812.4</v>
      </c>
      <c r="K341" s="44">
        <f t="shared" ref="K341:M341" si="253">K342+K343+K344</f>
        <v>1812.4</v>
      </c>
      <c r="L341" s="44">
        <f t="shared" si="251"/>
        <v>0</v>
      </c>
      <c r="M341" s="44">
        <f t="shared" si="253"/>
        <v>1812.4</v>
      </c>
    </row>
    <row r="342" spans="1:13" ht="63.75" hidden="1">
      <c r="A342" s="70"/>
      <c r="B342" s="18" t="s">
        <v>97</v>
      </c>
      <c r="C342" s="3" t="s">
        <v>538</v>
      </c>
      <c r="D342" s="3" t="s">
        <v>20</v>
      </c>
      <c r="E342" s="3" t="s">
        <v>31</v>
      </c>
      <c r="F342" s="2" t="s">
        <v>228</v>
      </c>
      <c r="G342" s="2">
        <v>100</v>
      </c>
      <c r="H342" s="44">
        <v>1492.9</v>
      </c>
      <c r="I342" s="44">
        <f>J342-H342</f>
        <v>0</v>
      </c>
      <c r="J342" s="44">
        <v>1492.9</v>
      </c>
      <c r="K342" s="44">
        <v>1492.9</v>
      </c>
      <c r="L342" s="44">
        <f>M342-K342</f>
        <v>0</v>
      </c>
      <c r="M342" s="44">
        <v>1492.9</v>
      </c>
    </row>
    <row r="343" spans="1:13" ht="25.5" hidden="1">
      <c r="A343" s="70"/>
      <c r="B343" s="18" t="s">
        <v>448</v>
      </c>
      <c r="C343" s="3" t="s">
        <v>538</v>
      </c>
      <c r="D343" s="3" t="s">
        <v>20</v>
      </c>
      <c r="E343" s="3" t="s">
        <v>31</v>
      </c>
      <c r="F343" s="2" t="s">
        <v>228</v>
      </c>
      <c r="G343" s="2">
        <v>200</v>
      </c>
      <c r="H343" s="44">
        <v>313.5</v>
      </c>
      <c r="I343" s="44">
        <f>J343-H343</f>
        <v>0</v>
      </c>
      <c r="J343" s="44">
        <v>313.5</v>
      </c>
      <c r="K343" s="44">
        <v>313.5</v>
      </c>
      <c r="L343" s="44">
        <f>M343-K343</f>
        <v>0</v>
      </c>
      <c r="M343" s="44">
        <v>313.5</v>
      </c>
    </row>
    <row r="344" spans="1:13" hidden="1">
      <c r="A344" s="70"/>
      <c r="B344" s="18" t="s">
        <v>100</v>
      </c>
      <c r="C344" s="3" t="s">
        <v>538</v>
      </c>
      <c r="D344" s="3" t="s">
        <v>20</v>
      </c>
      <c r="E344" s="3" t="s">
        <v>31</v>
      </c>
      <c r="F344" s="2" t="s">
        <v>228</v>
      </c>
      <c r="G344" s="2">
        <v>800</v>
      </c>
      <c r="H344" s="44">
        <v>6</v>
      </c>
      <c r="I344" s="44">
        <f>J344-H344</f>
        <v>0</v>
      </c>
      <c r="J344" s="44">
        <v>6</v>
      </c>
      <c r="K344" s="44">
        <v>6</v>
      </c>
      <c r="L344" s="44">
        <f>M344-K344</f>
        <v>0</v>
      </c>
      <c r="M344" s="44">
        <v>6</v>
      </c>
    </row>
    <row r="345" spans="1:13" ht="38.25" hidden="1">
      <c r="A345" s="70"/>
      <c r="B345" s="18" t="s">
        <v>539</v>
      </c>
      <c r="C345" s="3" t="s">
        <v>538</v>
      </c>
      <c r="D345" s="3" t="s">
        <v>20</v>
      </c>
      <c r="E345" s="3" t="s">
        <v>31</v>
      </c>
      <c r="F345" s="2" t="s">
        <v>540</v>
      </c>
      <c r="G345" s="2"/>
      <c r="H345" s="44">
        <f t="shared" ref="H345" si="254">H346+H347+H348</f>
        <v>0</v>
      </c>
      <c r="I345" s="44">
        <f t="shared" ref="I345:L345" si="255">I346+I347+I348</f>
        <v>0</v>
      </c>
      <c r="J345" s="44">
        <f t="shared" ref="J345" si="256">J346+J347+J348</f>
        <v>0</v>
      </c>
      <c r="K345" s="44">
        <f t="shared" ref="K345:M345" si="257">K346+K347+K348</f>
        <v>0</v>
      </c>
      <c r="L345" s="44">
        <f t="shared" si="255"/>
        <v>0</v>
      </c>
      <c r="M345" s="44">
        <f t="shared" si="257"/>
        <v>0</v>
      </c>
    </row>
    <row r="346" spans="1:13" ht="63.75" hidden="1">
      <c r="A346" s="70"/>
      <c r="B346" s="18" t="s">
        <v>97</v>
      </c>
      <c r="C346" s="3" t="s">
        <v>538</v>
      </c>
      <c r="D346" s="3" t="s">
        <v>20</v>
      </c>
      <c r="E346" s="3" t="s">
        <v>31</v>
      </c>
      <c r="F346" s="2" t="s">
        <v>540</v>
      </c>
      <c r="G346" s="2">
        <v>100</v>
      </c>
      <c r="H346" s="44"/>
      <c r="I346" s="44">
        <f>J346-H346</f>
        <v>0</v>
      </c>
      <c r="J346" s="44"/>
      <c r="K346" s="44"/>
      <c r="L346" s="44">
        <f>M346-K346</f>
        <v>0</v>
      </c>
      <c r="M346" s="44"/>
    </row>
    <row r="347" spans="1:13" ht="25.5" hidden="1">
      <c r="A347" s="70"/>
      <c r="B347" s="18" t="s">
        <v>448</v>
      </c>
      <c r="C347" s="3" t="s">
        <v>538</v>
      </c>
      <c r="D347" s="3" t="s">
        <v>20</v>
      </c>
      <c r="E347" s="3" t="s">
        <v>31</v>
      </c>
      <c r="F347" s="2" t="s">
        <v>540</v>
      </c>
      <c r="G347" s="2">
        <v>200</v>
      </c>
      <c r="H347" s="44"/>
      <c r="I347" s="44">
        <f>J347-H347</f>
        <v>0</v>
      </c>
      <c r="J347" s="44"/>
      <c r="K347" s="44"/>
      <c r="L347" s="44">
        <f>M347-K347</f>
        <v>0</v>
      </c>
      <c r="M347" s="44"/>
    </row>
    <row r="348" spans="1:13" hidden="1">
      <c r="A348" s="70"/>
      <c r="B348" s="18" t="s">
        <v>100</v>
      </c>
      <c r="C348" s="3" t="s">
        <v>538</v>
      </c>
      <c r="D348" s="3" t="s">
        <v>20</v>
      </c>
      <c r="E348" s="3" t="s">
        <v>31</v>
      </c>
      <c r="F348" s="2" t="s">
        <v>540</v>
      </c>
      <c r="G348" s="2">
        <v>800</v>
      </c>
      <c r="H348" s="44"/>
      <c r="I348" s="44">
        <f>J348-H348</f>
        <v>0</v>
      </c>
      <c r="J348" s="44"/>
      <c r="K348" s="44"/>
      <c r="L348" s="44">
        <f>M348-K348</f>
        <v>0</v>
      </c>
      <c r="M348" s="44"/>
    </row>
    <row r="349" spans="1:13" ht="25.5" hidden="1">
      <c r="A349" s="69">
        <v>5</v>
      </c>
      <c r="B349" s="60" t="s">
        <v>526</v>
      </c>
      <c r="C349" s="4" t="s">
        <v>64</v>
      </c>
      <c r="D349" s="4"/>
      <c r="E349" s="4"/>
      <c r="F349" s="4"/>
      <c r="G349" s="4"/>
      <c r="H349" s="42">
        <f>H350+H378</f>
        <v>15151.499999999998</v>
      </c>
      <c r="I349" s="42">
        <f t="shared" ref="I349:L349" si="258">I350+I378</f>
        <v>0</v>
      </c>
      <c r="J349" s="42">
        <f>J350+J378</f>
        <v>15151.499999999998</v>
      </c>
      <c r="K349" s="42">
        <f t="shared" ref="K349" si="259">K350+K378</f>
        <v>15151.499999999998</v>
      </c>
      <c r="L349" s="42">
        <f t="shared" si="258"/>
        <v>0</v>
      </c>
      <c r="M349" s="42">
        <f t="shared" ref="M349" si="260">M350+M378</f>
        <v>15151.499999999998</v>
      </c>
    </row>
    <row r="350" spans="1:13" hidden="1">
      <c r="A350" s="70"/>
      <c r="B350" s="26" t="s">
        <v>74</v>
      </c>
      <c r="C350" s="4" t="s">
        <v>64</v>
      </c>
      <c r="D350" s="4" t="s">
        <v>23</v>
      </c>
      <c r="E350" s="4" t="s">
        <v>26</v>
      </c>
      <c r="F350" s="4"/>
      <c r="G350" s="4"/>
      <c r="H350" s="42">
        <f t="shared" ref="H350" si="261">H351+H372</f>
        <v>15151.499999999998</v>
      </c>
      <c r="I350" s="42">
        <f t="shared" ref="I350:L350" si="262">I351+I372</f>
        <v>0</v>
      </c>
      <c r="J350" s="42">
        <f t="shared" ref="J350" si="263">J351+J372</f>
        <v>15151.499999999998</v>
      </c>
      <c r="K350" s="42">
        <f t="shared" ref="K350:M350" si="264">K351+K372</f>
        <v>15151.499999999998</v>
      </c>
      <c r="L350" s="42">
        <f t="shared" si="262"/>
        <v>0</v>
      </c>
      <c r="M350" s="42">
        <f t="shared" si="264"/>
        <v>15151.499999999998</v>
      </c>
    </row>
    <row r="351" spans="1:13" ht="15" hidden="1" customHeight="1">
      <c r="A351" s="70"/>
      <c r="B351" s="20" t="s">
        <v>47</v>
      </c>
      <c r="C351" s="6" t="s">
        <v>64</v>
      </c>
      <c r="D351" s="6" t="s">
        <v>23</v>
      </c>
      <c r="E351" s="6" t="s">
        <v>24</v>
      </c>
      <c r="F351" s="6"/>
      <c r="G351" s="6"/>
      <c r="H351" s="43">
        <f t="shared" ref="H351:M351" si="265">H352</f>
        <v>13993.899999999998</v>
      </c>
      <c r="I351" s="43">
        <f t="shared" si="265"/>
        <v>0</v>
      </c>
      <c r="J351" s="43">
        <f t="shared" si="265"/>
        <v>13993.899999999998</v>
      </c>
      <c r="K351" s="43">
        <f t="shared" si="265"/>
        <v>13993.899999999998</v>
      </c>
      <c r="L351" s="43">
        <f t="shared" si="265"/>
        <v>0</v>
      </c>
      <c r="M351" s="43">
        <f t="shared" si="265"/>
        <v>13993.899999999998</v>
      </c>
    </row>
    <row r="352" spans="1:13" ht="51" hidden="1">
      <c r="A352" s="70"/>
      <c r="B352" s="18" t="s">
        <v>471</v>
      </c>
      <c r="C352" s="3" t="s">
        <v>64</v>
      </c>
      <c r="D352" s="3" t="s">
        <v>23</v>
      </c>
      <c r="E352" s="3" t="s">
        <v>24</v>
      </c>
      <c r="F352" s="3" t="s">
        <v>319</v>
      </c>
      <c r="G352" s="2"/>
      <c r="H352" s="44">
        <f t="shared" ref="H352" si="266">H353+H368</f>
        <v>13993.899999999998</v>
      </c>
      <c r="I352" s="44">
        <f t="shared" ref="I352:L352" si="267">I353+I368</f>
        <v>0</v>
      </c>
      <c r="J352" s="44">
        <f t="shared" ref="J352" si="268">J353+J368</f>
        <v>13993.899999999998</v>
      </c>
      <c r="K352" s="44">
        <f t="shared" ref="K352:M352" si="269">K353+K368</f>
        <v>13993.899999999998</v>
      </c>
      <c r="L352" s="44">
        <f t="shared" si="267"/>
        <v>0</v>
      </c>
      <c r="M352" s="44">
        <f t="shared" si="269"/>
        <v>13993.899999999998</v>
      </c>
    </row>
    <row r="353" spans="1:13" ht="63.75" hidden="1">
      <c r="A353" s="70"/>
      <c r="B353" s="18" t="s">
        <v>321</v>
      </c>
      <c r="C353" s="3" t="s">
        <v>64</v>
      </c>
      <c r="D353" s="3" t="s">
        <v>23</v>
      </c>
      <c r="E353" s="3" t="s">
        <v>24</v>
      </c>
      <c r="F353" s="3" t="s">
        <v>320</v>
      </c>
      <c r="G353" s="2"/>
      <c r="H353" s="44">
        <f t="shared" ref="H353" si="270">H354+H362+H365</f>
        <v>13793.899999999998</v>
      </c>
      <c r="I353" s="44">
        <f t="shared" ref="I353:L353" si="271">I354+I362+I365</f>
        <v>0</v>
      </c>
      <c r="J353" s="44">
        <f t="shared" ref="J353" si="272">J354+J362+J365</f>
        <v>13793.899999999998</v>
      </c>
      <c r="K353" s="44">
        <f t="shared" ref="K353:M353" si="273">K354+K362+K365</f>
        <v>13793.899999999998</v>
      </c>
      <c r="L353" s="44">
        <f t="shared" si="271"/>
        <v>0</v>
      </c>
      <c r="M353" s="44">
        <f t="shared" si="273"/>
        <v>13793.899999999998</v>
      </c>
    </row>
    <row r="354" spans="1:13" hidden="1">
      <c r="A354" s="70"/>
      <c r="B354" s="18" t="s">
        <v>52</v>
      </c>
      <c r="C354" s="3" t="s">
        <v>64</v>
      </c>
      <c r="D354" s="3" t="s">
        <v>23</v>
      </c>
      <c r="E354" s="3" t="s">
        <v>24</v>
      </c>
      <c r="F354" s="2" t="s">
        <v>322</v>
      </c>
      <c r="G354" s="2"/>
      <c r="H354" s="44">
        <f t="shared" ref="H354" si="274">H355+H359</f>
        <v>6395.9</v>
      </c>
      <c r="I354" s="44">
        <f t="shared" ref="I354:L354" si="275">I355+I359</f>
        <v>0</v>
      </c>
      <c r="J354" s="44">
        <f t="shared" ref="J354" si="276">J355+J359</f>
        <v>6395.9</v>
      </c>
      <c r="K354" s="44">
        <f t="shared" ref="K354:M354" si="277">K355+K359</f>
        <v>6395.9</v>
      </c>
      <c r="L354" s="44">
        <f t="shared" si="275"/>
        <v>0</v>
      </c>
      <c r="M354" s="44">
        <f t="shared" si="277"/>
        <v>6395.9</v>
      </c>
    </row>
    <row r="355" spans="1:13" ht="25.5" hidden="1">
      <c r="A355" s="70"/>
      <c r="B355" s="18" t="s">
        <v>39</v>
      </c>
      <c r="C355" s="3" t="s">
        <v>64</v>
      </c>
      <c r="D355" s="3" t="s">
        <v>23</v>
      </c>
      <c r="E355" s="3" t="s">
        <v>24</v>
      </c>
      <c r="F355" s="2" t="s">
        <v>323</v>
      </c>
      <c r="G355" s="2"/>
      <c r="H355" s="44">
        <f t="shared" ref="H355" si="278">H356+H357+H358</f>
        <v>5619.9</v>
      </c>
      <c r="I355" s="44">
        <f t="shared" ref="I355:L355" si="279">I356+I357+I358</f>
        <v>0</v>
      </c>
      <c r="J355" s="44">
        <f t="shared" ref="J355" si="280">J356+J357+J358</f>
        <v>5619.9</v>
      </c>
      <c r="K355" s="44">
        <f t="shared" ref="K355:M355" si="281">K356+K357+K358</f>
        <v>5619.9</v>
      </c>
      <c r="L355" s="44">
        <f t="shared" si="279"/>
        <v>0</v>
      </c>
      <c r="M355" s="44">
        <f t="shared" si="281"/>
        <v>5619.9</v>
      </c>
    </row>
    <row r="356" spans="1:13" ht="63.75" hidden="1">
      <c r="A356" s="70"/>
      <c r="B356" s="18" t="s">
        <v>97</v>
      </c>
      <c r="C356" s="3" t="s">
        <v>64</v>
      </c>
      <c r="D356" s="3" t="s">
        <v>23</v>
      </c>
      <c r="E356" s="3" t="s">
        <v>24</v>
      </c>
      <c r="F356" s="2" t="s">
        <v>323</v>
      </c>
      <c r="G356" s="2">
        <v>100</v>
      </c>
      <c r="H356" s="44">
        <v>5464.7</v>
      </c>
      <c r="I356" s="44">
        <f>J356-H356</f>
        <v>0</v>
      </c>
      <c r="J356" s="44">
        <v>5464.7</v>
      </c>
      <c r="K356" s="44">
        <v>5464.7</v>
      </c>
      <c r="L356" s="9">
        <f>M356-K356</f>
        <v>0</v>
      </c>
      <c r="M356" s="44">
        <v>5464.7</v>
      </c>
    </row>
    <row r="357" spans="1:13" ht="25.5" hidden="1">
      <c r="A357" s="70"/>
      <c r="B357" s="18" t="s">
        <v>448</v>
      </c>
      <c r="C357" s="3" t="s">
        <v>64</v>
      </c>
      <c r="D357" s="3" t="s">
        <v>23</v>
      </c>
      <c r="E357" s="3" t="s">
        <v>24</v>
      </c>
      <c r="F357" s="2" t="s">
        <v>323</v>
      </c>
      <c r="G357" s="2">
        <v>200</v>
      </c>
      <c r="H357" s="44">
        <v>154.69999999999999</v>
      </c>
      <c r="I357" s="44">
        <f>J357-H357</f>
        <v>0</v>
      </c>
      <c r="J357" s="44">
        <v>154.69999999999999</v>
      </c>
      <c r="K357" s="44">
        <v>154.69999999999999</v>
      </c>
      <c r="L357" s="9">
        <f>M357-K357</f>
        <v>0</v>
      </c>
      <c r="M357" s="44">
        <v>154.69999999999999</v>
      </c>
    </row>
    <row r="358" spans="1:13" hidden="1">
      <c r="A358" s="70"/>
      <c r="B358" s="18" t="s">
        <v>100</v>
      </c>
      <c r="C358" s="3" t="s">
        <v>64</v>
      </c>
      <c r="D358" s="3" t="s">
        <v>23</v>
      </c>
      <c r="E358" s="3" t="s">
        <v>24</v>
      </c>
      <c r="F358" s="2" t="s">
        <v>323</v>
      </c>
      <c r="G358" s="2">
        <v>800</v>
      </c>
      <c r="H358" s="44">
        <v>0.5</v>
      </c>
      <c r="I358" s="44">
        <f>J358-H358</f>
        <v>0</v>
      </c>
      <c r="J358" s="44">
        <v>0.5</v>
      </c>
      <c r="K358" s="44">
        <v>0.5</v>
      </c>
      <c r="L358" s="9">
        <f>M358-K358</f>
        <v>0</v>
      </c>
      <c r="M358" s="44">
        <v>0.5</v>
      </c>
    </row>
    <row r="359" spans="1:13" ht="25.5" hidden="1">
      <c r="A359" s="70"/>
      <c r="B359" s="22" t="s">
        <v>58</v>
      </c>
      <c r="C359" s="3" t="s">
        <v>64</v>
      </c>
      <c r="D359" s="3" t="s">
        <v>23</v>
      </c>
      <c r="E359" s="3" t="s">
        <v>24</v>
      </c>
      <c r="F359" s="2" t="s">
        <v>324</v>
      </c>
      <c r="G359" s="2"/>
      <c r="H359" s="44">
        <f t="shared" ref="H359" si="282">H360+H361</f>
        <v>776</v>
      </c>
      <c r="I359" s="44">
        <f t="shared" ref="I359:L359" si="283">I360+I361</f>
        <v>0</v>
      </c>
      <c r="J359" s="44">
        <f t="shared" ref="J359" si="284">J360+J361</f>
        <v>776</v>
      </c>
      <c r="K359" s="44">
        <f t="shared" ref="K359:M359" si="285">K360+K361</f>
        <v>776</v>
      </c>
      <c r="L359" s="44">
        <f t="shared" si="283"/>
        <v>0</v>
      </c>
      <c r="M359" s="44">
        <f t="shared" si="285"/>
        <v>776</v>
      </c>
    </row>
    <row r="360" spans="1:13" ht="63.75" hidden="1">
      <c r="A360" s="70"/>
      <c r="B360" s="18" t="s">
        <v>97</v>
      </c>
      <c r="C360" s="3" t="s">
        <v>64</v>
      </c>
      <c r="D360" s="3" t="s">
        <v>23</v>
      </c>
      <c r="E360" s="3" t="s">
        <v>24</v>
      </c>
      <c r="F360" s="2" t="s">
        <v>324</v>
      </c>
      <c r="G360" s="2">
        <v>100</v>
      </c>
      <c r="H360" s="44">
        <v>695</v>
      </c>
      <c r="I360" s="44">
        <f>J360-H360</f>
        <v>0</v>
      </c>
      <c r="J360" s="44">
        <v>695</v>
      </c>
      <c r="K360" s="44">
        <v>695</v>
      </c>
      <c r="L360" s="9">
        <f>M360-K360</f>
        <v>0</v>
      </c>
      <c r="M360" s="44">
        <v>695</v>
      </c>
    </row>
    <row r="361" spans="1:13" ht="25.5" hidden="1">
      <c r="A361" s="70"/>
      <c r="B361" s="18" t="s">
        <v>448</v>
      </c>
      <c r="C361" s="3" t="s">
        <v>64</v>
      </c>
      <c r="D361" s="3" t="s">
        <v>23</v>
      </c>
      <c r="E361" s="3" t="s">
        <v>24</v>
      </c>
      <c r="F361" s="2" t="s">
        <v>324</v>
      </c>
      <c r="G361" s="2">
        <v>200</v>
      </c>
      <c r="H361" s="44">
        <v>81</v>
      </c>
      <c r="I361" s="44">
        <f>J361-H361</f>
        <v>0</v>
      </c>
      <c r="J361" s="44">
        <v>81</v>
      </c>
      <c r="K361" s="44">
        <v>81</v>
      </c>
      <c r="L361" s="9">
        <f>M361-K361</f>
        <v>0</v>
      </c>
      <c r="M361" s="44">
        <v>81</v>
      </c>
    </row>
    <row r="362" spans="1:13" ht="38.25" hidden="1">
      <c r="A362" s="70"/>
      <c r="B362" s="22" t="s">
        <v>172</v>
      </c>
      <c r="C362" s="3" t="s">
        <v>64</v>
      </c>
      <c r="D362" s="3" t="s">
        <v>23</v>
      </c>
      <c r="E362" s="3" t="s">
        <v>24</v>
      </c>
      <c r="F362" s="3" t="s">
        <v>325</v>
      </c>
      <c r="G362" s="3"/>
      <c r="H362" s="44">
        <f t="shared" ref="H362:M362" si="286">H363</f>
        <v>5418.7</v>
      </c>
      <c r="I362" s="44">
        <f t="shared" si="286"/>
        <v>0</v>
      </c>
      <c r="J362" s="44">
        <f t="shared" si="286"/>
        <v>5418.7</v>
      </c>
      <c r="K362" s="44">
        <f t="shared" si="286"/>
        <v>5418.7</v>
      </c>
      <c r="L362" s="44">
        <f t="shared" si="286"/>
        <v>0</v>
      </c>
      <c r="M362" s="44">
        <f t="shared" si="286"/>
        <v>5418.7</v>
      </c>
    </row>
    <row r="363" spans="1:13" ht="25.5" hidden="1">
      <c r="A363" s="70"/>
      <c r="B363" s="22" t="s">
        <v>58</v>
      </c>
      <c r="C363" s="3" t="s">
        <v>64</v>
      </c>
      <c r="D363" s="3" t="s">
        <v>23</v>
      </c>
      <c r="E363" s="3" t="s">
        <v>24</v>
      </c>
      <c r="F363" s="3" t="s">
        <v>506</v>
      </c>
      <c r="G363" s="3"/>
      <c r="H363" s="44">
        <f t="shared" ref="H363:M363" si="287">H364</f>
        <v>5418.7</v>
      </c>
      <c r="I363" s="44">
        <f t="shared" si="287"/>
        <v>0</v>
      </c>
      <c r="J363" s="44">
        <f t="shared" si="287"/>
        <v>5418.7</v>
      </c>
      <c r="K363" s="44">
        <f t="shared" si="287"/>
        <v>5418.7</v>
      </c>
      <c r="L363" s="44">
        <f t="shared" si="287"/>
        <v>0</v>
      </c>
      <c r="M363" s="44">
        <f t="shared" si="287"/>
        <v>5418.7</v>
      </c>
    </row>
    <row r="364" spans="1:13" ht="15.6" hidden="1" customHeight="1">
      <c r="A364" s="70"/>
      <c r="B364" s="22" t="s">
        <v>100</v>
      </c>
      <c r="C364" s="3" t="s">
        <v>64</v>
      </c>
      <c r="D364" s="3" t="s">
        <v>23</v>
      </c>
      <c r="E364" s="3" t="s">
        <v>24</v>
      </c>
      <c r="F364" s="3" t="s">
        <v>506</v>
      </c>
      <c r="G364" s="3" t="s">
        <v>101</v>
      </c>
      <c r="H364" s="44">
        <v>5418.7</v>
      </c>
      <c r="I364" s="44">
        <f>J364-H364</f>
        <v>0</v>
      </c>
      <c r="J364" s="44">
        <v>5418.7</v>
      </c>
      <c r="K364" s="44">
        <v>5418.7</v>
      </c>
      <c r="L364" s="9">
        <f>M364-K364</f>
        <v>0</v>
      </c>
      <c r="M364" s="44">
        <v>5418.7</v>
      </c>
    </row>
    <row r="365" spans="1:13" ht="38.25" hidden="1">
      <c r="A365" s="70"/>
      <c r="B365" s="22" t="s">
        <v>184</v>
      </c>
      <c r="C365" s="3" t="s">
        <v>64</v>
      </c>
      <c r="D365" s="3" t="s">
        <v>23</v>
      </c>
      <c r="E365" s="3" t="s">
        <v>24</v>
      </c>
      <c r="F365" s="2" t="s">
        <v>326</v>
      </c>
      <c r="G365" s="2"/>
      <c r="H365" s="44">
        <f t="shared" ref="H365:M366" si="288">H366</f>
        <v>1979.3</v>
      </c>
      <c r="I365" s="44">
        <f t="shared" si="288"/>
        <v>0</v>
      </c>
      <c r="J365" s="44">
        <f t="shared" si="288"/>
        <v>1979.3</v>
      </c>
      <c r="K365" s="44">
        <f t="shared" si="288"/>
        <v>1979.3</v>
      </c>
      <c r="L365" s="44">
        <f t="shared" si="288"/>
        <v>0</v>
      </c>
      <c r="M365" s="44">
        <f t="shared" si="288"/>
        <v>1979.3</v>
      </c>
    </row>
    <row r="366" spans="1:13" ht="89.25" hidden="1">
      <c r="A366" s="70"/>
      <c r="B366" s="46" t="s">
        <v>507</v>
      </c>
      <c r="C366" s="3" t="s">
        <v>64</v>
      </c>
      <c r="D366" s="3" t="s">
        <v>23</v>
      </c>
      <c r="E366" s="3" t="s">
        <v>24</v>
      </c>
      <c r="F366" s="2" t="s">
        <v>446</v>
      </c>
      <c r="G366" s="2"/>
      <c r="H366" s="44">
        <f t="shared" si="288"/>
        <v>1979.3</v>
      </c>
      <c r="I366" s="44">
        <f t="shared" si="288"/>
        <v>0</v>
      </c>
      <c r="J366" s="44">
        <f t="shared" si="288"/>
        <v>1979.3</v>
      </c>
      <c r="K366" s="44">
        <f t="shared" si="288"/>
        <v>1979.3</v>
      </c>
      <c r="L366" s="44">
        <f t="shared" si="288"/>
        <v>0</v>
      </c>
      <c r="M366" s="44">
        <f t="shared" si="288"/>
        <v>1979.3</v>
      </c>
    </row>
    <row r="367" spans="1:13" ht="25.5" hidden="1">
      <c r="A367" s="70"/>
      <c r="B367" s="18" t="s">
        <v>448</v>
      </c>
      <c r="C367" s="3" t="s">
        <v>64</v>
      </c>
      <c r="D367" s="3" t="s">
        <v>23</v>
      </c>
      <c r="E367" s="3" t="s">
        <v>24</v>
      </c>
      <c r="F367" s="2" t="s">
        <v>446</v>
      </c>
      <c r="G367" s="2">
        <v>200</v>
      </c>
      <c r="H367" s="44">
        <v>1979.3</v>
      </c>
      <c r="I367" s="44">
        <f>J367-H367</f>
        <v>0</v>
      </c>
      <c r="J367" s="44">
        <v>1979.3</v>
      </c>
      <c r="K367" s="44">
        <v>1979.3</v>
      </c>
      <c r="L367" s="9">
        <f>M367-K367</f>
        <v>0</v>
      </c>
      <c r="M367" s="44">
        <v>1979.3</v>
      </c>
    </row>
    <row r="368" spans="1:13" ht="38.25" hidden="1">
      <c r="A368" s="70"/>
      <c r="B368" s="34" t="s">
        <v>170</v>
      </c>
      <c r="C368" s="3" t="s">
        <v>64</v>
      </c>
      <c r="D368" s="3" t="s">
        <v>23</v>
      </c>
      <c r="E368" s="3" t="s">
        <v>24</v>
      </c>
      <c r="F368" s="2" t="s">
        <v>327</v>
      </c>
      <c r="G368" s="2"/>
      <c r="H368" s="44">
        <f t="shared" ref="H368:M370" si="289">H369</f>
        <v>200</v>
      </c>
      <c r="I368" s="44">
        <f t="shared" si="289"/>
        <v>0</v>
      </c>
      <c r="J368" s="44">
        <f t="shared" si="289"/>
        <v>200</v>
      </c>
      <c r="K368" s="44">
        <f t="shared" si="289"/>
        <v>200</v>
      </c>
      <c r="L368" s="44">
        <f t="shared" si="289"/>
        <v>0</v>
      </c>
      <c r="M368" s="44">
        <f t="shared" si="289"/>
        <v>200</v>
      </c>
    </row>
    <row r="369" spans="1:13" ht="51" hidden="1">
      <c r="A369" s="70"/>
      <c r="B369" s="34" t="s">
        <v>328</v>
      </c>
      <c r="C369" s="3" t="s">
        <v>64</v>
      </c>
      <c r="D369" s="3" t="s">
        <v>23</v>
      </c>
      <c r="E369" s="3" t="s">
        <v>24</v>
      </c>
      <c r="F369" s="2" t="s">
        <v>329</v>
      </c>
      <c r="G369" s="2"/>
      <c r="H369" s="44">
        <f t="shared" si="289"/>
        <v>200</v>
      </c>
      <c r="I369" s="44">
        <f t="shared" si="289"/>
        <v>0</v>
      </c>
      <c r="J369" s="44">
        <f t="shared" si="289"/>
        <v>200</v>
      </c>
      <c r="K369" s="44">
        <f t="shared" si="289"/>
        <v>200</v>
      </c>
      <c r="L369" s="44">
        <f t="shared" si="289"/>
        <v>0</v>
      </c>
      <c r="M369" s="44">
        <f t="shared" si="289"/>
        <v>200</v>
      </c>
    </row>
    <row r="370" spans="1:13" ht="25.5" hidden="1">
      <c r="A370" s="70"/>
      <c r="B370" s="29" t="s">
        <v>171</v>
      </c>
      <c r="C370" s="3" t="s">
        <v>64</v>
      </c>
      <c r="D370" s="3" t="s">
        <v>23</v>
      </c>
      <c r="E370" s="3" t="s">
        <v>24</v>
      </c>
      <c r="F370" s="2" t="s">
        <v>330</v>
      </c>
      <c r="G370" s="2"/>
      <c r="H370" s="44">
        <f t="shared" si="289"/>
        <v>200</v>
      </c>
      <c r="I370" s="44">
        <f t="shared" si="289"/>
        <v>0</v>
      </c>
      <c r="J370" s="44">
        <f t="shared" si="289"/>
        <v>200</v>
      </c>
      <c r="K370" s="44">
        <f t="shared" si="289"/>
        <v>200</v>
      </c>
      <c r="L370" s="44">
        <f t="shared" si="289"/>
        <v>0</v>
      </c>
      <c r="M370" s="44">
        <f t="shared" si="289"/>
        <v>200</v>
      </c>
    </row>
    <row r="371" spans="1:13" ht="25.5" hidden="1">
      <c r="A371" s="70"/>
      <c r="B371" s="18" t="s">
        <v>448</v>
      </c>
      <c r="C371" s="3" t="s">
        <v>64</v>
      </c>
      <c r="D371" s="3" t="s">
        <v>23</v>
      </c>
      <c r="E371" s="3" t="s">
        <v>24</v>
      </c>
      <c r="F371" s="2" t="s">
        <v>330</v>
      </c>
      <c r="G371" s="2">
        <v>200</v>
      </c>
      <c r="H371" s="44">
        <v>200</v>
      </c>
      <c r="I371" s="44">
        <f>J371-H371</f>
        <v>0</v>
      </c>
      <c r="J371" s="44">
        <v>200</v>
      </c>
      <c r="K371" s="44">
        <v>200</v>
      </c>
      <c r="L371" s="9">
        <f>M371-K371</f>
        <v>0</v>
      </c>
      <c r="M371" s="44">
        <v>200</v>
      </c>
    </row>
    <row r="372" spans="1:13" ht="12.75" hidden="1" customHeight="1">
      <c r="A372" s="70"/>
      <c r="B372" s="25" t="s">
        <v>75</v>
      </c>
      <c r="C372" s="6" t="s">
        <v>64</v>
      </c>
      <c r="D372" s="6" t="s">
        <v>23</v>
      </c>
      <c r="E372" s="6" t="s">
        <v>37</v>
      </c>
      <c r="F372" s="12"/>
      <c r="G372" s="12"/>
      <c r="H372" s="43">
        <f t="shared" ref="H372:M376" si="290">H373</f>
        <v>1157.5999999999999</v>
      </c>
      <c r="I372" s="43">
        <f t="shared" si="290"/>
        <v>0</v>
      </c>
      <c r="J372" s="43">
        <f t="shared" si="290"/>
        <v>1157.5999999999999</v>
      </c>
      <c r="K372" s="43">
        <f t="shared" si="290"/>
        <v>1157.5999999999999</v>
      </c>
      <c r="L372" s="43">
        <f t="shared" si="290"/>
        <v>0</v>
      </c>
      <c r="M372" s="43">
        <f t="shared" si="290"/>
        <v>1157.5999999999999</v>
      </c>
    </row>
    <row r="373" spans="1:13" ht="38.25" hidden="1">
      <c r="A373" s="70"/>
      <c r="B373" s="27" t="s">
        <v>158</v>
      </c>
      <c r="C373" s="3" t="s">
        <v>64</v>
      </c>
      <c r="D373" s="3" t="s">
        <v>23</v>
      </c>
      <c r="E373" s="3" t="s">
        <v>37</v>
      </c>
      <c r="F373" s="2" t="s">
        <v>243</v>
      </c>
      <c r="G373" s="2"/>
      <c r="H373" s="44">
        <f t="shared" si="290"/>
        <v>1157.5999999999999</v>
      </c>
      <c r="I373" s="44">
        <f t="shared" si="290"/>
        <v>0</v>
      </c>
      <c r="J373" s="44">
        <f t="shared" si="290"/>
        <v>1157.5999999999999</v>
      </c>
      <c r="K373" s="44">
        <f t="shared" si="290"/>
        <v>1157.5999999999999</v>
      </c>
      <c r="L373" s="44">
        <f t="shared" si="290"/>
        <v>0</v>
      </c>
      <c r="M373" s="44">
        <f t="shared" si="290"/>
        <v>1157.5999999999999</v>
      </c>
    </row>
    <row r="374" spans="1:13" ht="38.25" hidden="1">
      <c r="A374" s="70"/>
      <c r="B374" s="27" t="s">
        <v>161</v>
      </c>
      <c r="C374" s="3" t="s">
        <v>64</v>
      </c>
      <c r="D374" s="3" t="s">
        <v>23</v>
      </c>
      <c r="E374" s="3" t="s">
        <v>37</v>
      </c>
      <c r="F374" s="2" t="s">
        <v>277</v>
      </c>
      <c r="G374" s="2"/>
      <c r="H374" s="44">
        <f t="shared" si="290"/>
        <v>1157.5999999999999</v>
      </c>
      <c r="I374" s="44">
        <f t="shared" si="290"/>
        <v>0</v>
      </c>
      <c r="J374" s="44">
        <f t="shared" si="290"/>
        <v>1157.5999999999999</v>
      </c>
      <c r="K374" s="44">
        <f t="shared" si="290"/>
        <v>1157.5999999999999</v>
      </c>
      <c r="L374" s="44">
        <f t="shared" si="290"/>
        <v>0</v>
      </c>
      <c r="M374" s="44">
        <f t="shared" si="290"/>
        <v>1157.5999999999999</v>
      </c>
    </row>
    <row r="375" spans="1:13" ht="25.5" hidden="1">
      <c r="A375" s="70"/>
      <c r="B375" s="29" t="s">
        <v>278</v>
      </c>
      <c r="C375" s="3" t="s">
        <v>64</v>
      </c>
      <c r="D375" s="3" t="s">
        <v>23</v>
      </c>
      <c r="E375" s="3" t="s">
        <v>37</v>
      </c>
      <c r="F375" s="2" t="s">
        <v>279</v>
      </c>
      <c r="G375" s="2"/>
      <c r="H375" s="44">
        <f t="shared" si="290"/>
        <v>1157.5999999999999</v>
      </c>
      <c r="I375" s="44">
        <f t="shared" si="290"/>
        <v>0</v>
      </c>
      <c r="J375" s="44">
        <f t="shared" si="290"/>
        <v>1157.5999999999999</v>
      </c>
      <c r="K375" s="44">
        <f t="shared" si="290"/>
        <v>1157.5999999999999</v>
      </c>
      <c r="L375" s="44">
        <f t="shared" si="290"/>
        <v>0</v>
      </c>
      <c r="M375" s="44">
        <f t="shared" si="290"/>
        <v>1157.5999999999999</v>
      </c>
    </row>
    <row r="376" spans="1:13" ht="25.5" hidden="1">
      <c r="A376" s="70"/>
      <c r="B376" s="18" t="s">
        <v>9</v>
      </c>
      <c r="C376" s="3" t="s">
        <v>64</v>
      </c>
      <c r="D376" s="3" t="s">
        <v>23</v>
      </c>
      <c r="E376" s="3" t="s">
        <v>37</v>
      </c>
      <c r="F376" s="2" t="s">
        <v>505</v>
      </c>
      <c r="G376" s="2"/>
      <c r="H376" s="44">
        <f t="shared" si="290"/>
        <v>1157.5999999999999</v>
      </c>
      <c r="I376" s="44">
        <f t="shared" si="290"/>
        <v>0</v>
      </c>
      <c r="J376" s="44">
        <f t="shared" si="290"/>
        <v>1157.5999999999999</v>
      </c>
      <c r="K376" s="44">
        <f t="shared" si="290"/>
        <v>1157.5999999999999</v>
      </c>
      <c r="L376" s="44">
        <f t="shared" si="290"/>
        <v>0</v>
      </c>
      <c r="M376" s="44">
        <f t="shared" si="290"/>
        <v>1157.5999999999999</v>
      </c>
    </row>
    <row r="377" spans="1:13" ht="25.5" hidden="1">
      <c r="A377" s="70"/>
      <c r="B377" s="18" t="s">
        <v>102</v>
      </c>
      <c r="C377" s="3" t="s">
        <v>64</v>
      </c>
      <c r="D377" s="3" t="s">
        <v>23</v>
      </c>
      <c r="E377" s="3" t="s">
        <v>37</v>
      </c>
      <c r="F377" s="2" t="s">
        <v>505</v>
      </c>
      <c r="G377" s="2">
        <v>600</v>
      </c>
      <c r="H377" s="44">
        <v>1157.5999999999999</v>
      </c>
      <c r="I377" s="44">
        <f>J377-H377</f>
        <v>0</v>
      </c>
      <c r="J377" s="44">
        <v>1157.5999999999999</v>
      </c>
      <c r="K377" s="44">
        <v>1157.5999999999999</v>
      </c>
      <c r="L377" s="9">
        <f>M377-K377</f>
        <v>0</v>
      </c>
      <c r="M377" s="44">
        <v>1157.5999999999999</v>
      </c>
    </row>
    <row r="378" spans="1:13" hidden="1">
      <c r="A378" s="70"/>
      <c r="B378" s="30" t="s">
        <v>76</v>
      </c>
      <c r="C378" s="4" t="s">
        <v>64</v>
      </c>
      <c r="D378" s="4" t="s">
        <v>25</v>
      </c>
      <c r="E378" s="4" t="s">
        <v>26</v>
      </c>
      <c r="F378" s="2"/>
      <c r="G378" s="2"/>
      <c r="H378" s="42">
        <f t="shared" ref="H378:J383" si="291">H379</f>
        <v>0</v>
      </c>
      <c r="I378" s="42">
        <f t="shared" ref="I378:M383" si="292">I379</f>
        <v>0</v>
      </c>
      <c r="J378" s="42">
        <f t="shared" si="291"/>
        <v>0</v>
      </c>
      <c r="K378" s="42">
        <f t="shared" si="292"/>
        <v>0</v>
      </c>
      <c r="L378" s="42">
        <f t="shared" si="292"/>
        <v>0</v>
      </c>
      <c r="M378" s="42">
        <f t="shared" si="292"/>
        <v>0</v>
      </c>
    </row>
    <row r="379" spans="1:13" ht="25.5" hidden="1">
      <c r="A379" s="70"/>
      <c r="B379" s="23" t="s">
        <v>570</v>
      </c>
      <c r="C379" s="6" t="s">
        <v>64</v>
      </c>
      <c r="D379" s="6" t="s">
        <v>25</v>
      </c>
      <c r="E379" s="6" t="s">
        <v>24</v>
      </c>
      <c r="F379" s="12"/>
      <c r="G379" s="12"/>
      <c r="H379" s="43">
        <f t="shared" si="291"/>
        <v>0</v>
      </c>
      <c r="I379" s="43">
        <f t="shared" si="292"/>
        <v>0</v>
      </c>
      <c r="J379" s="43">
        <f t="shared" si="291"/>
        <v>0</v>
      </c>
      <c r="K379" s="43">
        <f t="shared" si="292"/>
        <v>0</v>
      </c>
      <c r="L379" s="43">
        <f t="shared" si="292"/>
        <v>0</v>
      </c>
      <c r="M379" s="43">
        <f t="shared" si="292"/>
        <v>0</v>
      </c>
    </row>
    <row r="380" spans="1:13" ht="38.25" hidden="1">
      <c r="A380" s="70"/>
      <c r="B380" s="18" t="s">
        <v>562</v>
      </c>
      <c r="C380" s="3" t="s">
        <v>64</v>
      </c>
      <c r="D380" s="3" t="s">
        <v>25</v>
      </c>
      <c r="E380" s="3" t="s">
        <v>24</v>
      </c>
      <c r="F380" s="2" t="s">
        <v>563</v>
      </c>
      <c r="G380" s="2"/>
      <c r="H380" s="44">
        <f t="shared" si="291"/>
        <v>0</v>
      </c>
      <c r="I380" s="44">
        <f t="shared" si="292"/>
        <v>0</v>
      </c>
      <c r="J380" s="44">
        <f t="shared" si="291"/>
        <v>0</v>
      </c>
      <c r="K380" s="44">
        <f t="shared" si="292"/>
        <v>0</v>
      </c>
      <c r="L380" s="44">
        <f t="shared" si="292"/>
        <v>0</v>
      </c>
      <c r="M380" s="44">
        <f t="shared" si="292"/>
        <v>0</v>
      </c>
    </row>
    <row r="381" spans="1:13" ht="25.5" hidden="1">
      <c r="A381" s="70"/>
      <c r="B381" s="18" t="s">
        <v>571</v>
      </c>
      <c r="C381" s="3" t="s">
        <v>64</v>
      </c>
      <c r="D381" s="3" t="s">
        <v>25</v>
      </c>
      <c r="E381" s="3" t="s">
        <v>24</v>
      </c>
      <c r="F381" s="3" t="s">
        <v>572</v>
      </c>
      <c r="G381" s="2"/>
      <c r="H381" s="44">
        <f t="shared" si="291"/>
        <v>0</v>
      </c>
      <c r="I381" s="44">
        <f t="shared" si="292"/>
        <v>0</v>
      </c>
      <c r="J381" s="44">
        <f t="shared" si="291"/>
        <v>0</v>
      </c>
      <c r="K381" s="44">
        <f t="shared" si="292"/>
        <v>0</v>
      </c>
      <c r="L381" s="44">
        <f t="shared" si="292"/>
        <v>0</v>
      </c>
      <c r="M381" s="44">
        <f t="shared" si="292"/>
        <v>0</v>
      </c>
    </row>
    <row r="382" spans="1:13" ht="38.25" hidden="1">
      <c r="A382" s="70"/>
      <c r="B382" s="18" t="s">
        <v>573</v>
      </c>
      <c r="C382" s="3" t="s">
        <v>64</v>
      </c>
      <c r="D382" s="3" t="s">
        <v>25</v>
      </c>
      <c r="E382" s="3" t="s">
        <v>24</v>
      </c>
      <c r="F382" s="3" t="s">
        <v>574</v>
      </c>
      <c r="G382" s="2"/>
      <c r="H382" s="44">
        <f t="shared" si="291"/>
        <v>0</v>
      </c>
      <c r="I382" s="44">
        <f t="shared" si="292"/>
        <v>0</v>
      </c>
      <c r="J382" s="44">
        <f t="shared" si="291"/>
        <v>0</v>
      </c>
      <c r="K382" s="44">
        <f t="shared" si="292"/>
        <v>0</v>
      </c>
      <c r="L382" s="44">
        <f t="shared" si="292"/>
        <v>0</v>
      </c>
      <c r="M382" s="44">
        <f t="shared" si="292"/>
        <v>0</v>
      </c>
    </row>
    <row r="383" spans="1:13" ht="25.5" hidden="1">
      <c r="A383" s="70"/>
      <c r="B383" s="18" t="s">
        <v>575</v>
      </c>
      <c r="C383" s="3" t="s">
        <v>64</v>
      </c>
      <c r="D383" s="3" t="s">
        <v>25</v>
      </c>
      <c r="E383" s="3" t="s">
        <v>24</v>
      </c>
      <c r="F383" s="14" t="s">
        <v>576</v>
      </c>
      <c r="G383" s="2"/>
      <c r="H383" s="44">
        <f t="shared" si="291"/>
        <v>0</v>
      </c>
      <c r="I383" s="44">
        <f t="shared" si="292"/>
        <v>0</v>
      </c>
      <c r="J383" s="44">
        <f t="shared" si="291"/>
        <v>0</v>
      </c>
      <c r="K383" s="44">
        <f t="shared" si="292"/>
        <v>0</v>
      </c>
      <c r="L383" s="44">
        <f t="shared" si="292"/>
        <v>0</v>
      </c>
      <c r="M383" s="44">
        <f t="shared" si="292"/>
        <v>0</v>
      </c>
    </row>
    <row r="384" spans="1:13" ht="25.5" hidden="1">
      <c r="A384" s="70"/>
      <c r="B384" s="39" t="s">
        <v>448</v>
      </c>
      <c r="C384" s="3" t="s">
        <v>64</v>
      </c>
      <c r="D384" s="3" t="s">
        <v>25</v>
      </c>
      <c r="E384" s="3" t="s">
        <v>24</v>
      </c>
      <c r="F384" s="14" t="s">
        <v>576</v>
      </c>
      <c r="G384" s="2">
        <v>200</v>
      </c>
      <c r="H384" s="44"/>
      <c r="I384" s="44">
        <f>J384-H384</f>
        <v>0</v>
      </c>
      <c r="J384" s="44"/>
      <c r="K384" s="44"/>
      <c r="L384" s="44">
        <f>M384-K384</f>
        <v>0</v>
      </c>
      <c r="M384" s="44"/>
    </row>
    <row r="385" spans="1:13" ht="30" hidden="1" customHeight="1">
      <c r="A385" s="69">
        <v>2</v>
      </c>
      <c r="B385" s="30" t="s">
        <v>527</v>
      </c>
      <c r="C385" s="4" t="s">
        <v>66</v>
      </c>
      <c r="D385" s="3"/>
      <c r="E385" s="3"/>
      <c r="F385" s="4"/>
      <c r="G385" s="4"/>
      <c r="H385" s="42">
        <f t="shared" ref="H385" si="293">H386+H406+H426+H419</f>
        <v>128054.5</v>
      </c>
      <c r="I385" s="42">
        <f t="shared" ref="I385:L385" si="294">I386+I406+I426+I419</f>
        <v>0</v>
      </c>
      <c r="J385" s="42">
        <f t="shared" ref="J385" si="295">J386+J406+J426+J419</f>
        <v>128054.5</v>
      </c>
      <c r="K385" s="42">
        <f t="shared" ref="K385:M385" si="296">K386+K406+K426+K419</f>
        <v>130199</v>
      </c>
      <c r="L385" s="42">
        <f t="shared" si="294"/>
        <v>0</v>
      </c>
      <c r="M385" s="42">
        <f t="shared" si="296"/>
        <v>130199</v>
      </c>
    </row>
    <row r="386" spans="1:13" hidden="1">
      <c r="A386" s="70"/>
      <c r="B386" s="30" t="s">
        <v>62</v>
      </c>
      <c r="C386" s="4" t="s">
        <v>66</v>
      </c>
      <c r="D386" s="4" t="s">
        <v>20</v>
      </c>
      <c r="E386" s="4" t="s">
        <v>26</v>
      </c>
      <c r="F386" s="4"/>
      <c r="G386" s="4"/>
      <c r="H386" s="42">
        <f t="shared" ref="H386:M386" si="297">H387</f>
        <v>21303.199999999997</v>
      </c>
      <c r="I386" s="42">
        <f t="shared" si="297"/>
        <v>0</v>
      </c>
      <c r="J386" s="42">
        <f t="shared" si="297"/>
        <v>21303.199999999997</v>
      </c>
      <c r="K386" s="42">
        <f t="shared" si="297"/>
        <v>21293.099999999995</v>
      </c>
      <c r="L386" s="42">
        <f t="shared" si="297"/>
        <v>0</v>
      </c>
      <c r="M386" s="42">
        <f t="shared" si="297"/>
        <v>21293.099999999995</v>
      </c>
    </row>
    <row r="387" spans="1:13" ht="16.5" hidden="1" customHeight="1">
      <c r="A387" s="70"/>
      <c r="B387" s="33" t="s">
        <v>84</v>
      </c>
      <c r="C387" s="6" t="s">
        <v>66</v>
      </c>
      <c r="D387" s="6" t="s">
        <v>20</v>
      </c>
      <c r="E387" s="6" t="s">
        <v>71</v>
      </c>
      <c r="F387" s="6"/>
      <c r="G387" s="6"/>
      <c r="H387" s="43">
        <f t="shared" ref="H387" si="298">H394+H388</f>
        <v>21303.199999999997</v>
      </c>
      <c r="I387" s="43">
        <f t="shared" ref="I387:L387" si="299">I394+I388</f>
        <v>0</v>
      </c>
      <c r="J387" s="43">
        <f t="shared" ref="J387" si="300">J394+J388</f>
        <v>21303.199999999997</v>
      </c>
      <c r="K387" s="43">
        <f t="shared" ref="K387:M387" si="301">K394+K388</f>
        <v>21293.099999999995</v>
      </c>
      <c r="L387" s="43">
        <f t="shared" si="299"/>
        <v>0</v>
      </c>
      <c r="M387" s="43">
        <f t="shared" si="301"/>
        <v>21293.099999999995</v>
      </c>
    </row>
    <row r="388" spans="1:13" ht="63.75" hidden="1">
      <c r="A388" s="70"/>
      <c r="B388" s="35" t="s">
        <v>122</v>
      </c>
      <c r="C388" s="3" t="s">
        <v>66</v>
      </c>
      <c r="D388" s="3" t="s">
        <v>20</v>
      </c>
      <c r="E388" s="3" t="s">
        <v>71</v>
      </c>
      <c r="F388" s="3" t="s">
        <v>265</v>
      </c>
      <c r="G388" s="3"/>
      <c r="H388" s="44">
        <f t="shared" ref="H388:M390" si="302">H389</f>
        <v>775.8</v>
      </c>
      <c r="I388" s="44">
        <f t="shared" si="302"/>
        <v>0</v>
      </c>
      <c r="J388" s="44">
        <f t="shared" si="302"/>
        <v>775.8</v>
      </c>
      <c r="K388" s="44">
        <f t="shared" si="302"/>
        <v>775.8</v>
      </c>
      <c r="L388" s="44">
        <f t="shared" si="302"/>
        <v>0</v>
      </c>
      <c r="M388" s="44">
        <f t="shared" si="302"/>
        <v>775.8</v>
      </c>
    </row>
    <row r="389" spans="1:13" ht="76.5" hidden="1">
      <c r="A389" s="70"/>
      <c r="B389" s="35" t="s">
        <v>271</v>
      </c>
      <c r="C389" s="3" t="s">
        <v>66</v>
      </c>
      <c r="D389" s="3" t="s">
        <v>20</v>
      </c>
      <c r="E389" s="3" t="s">
        <v>71</v>
      </c>
      <c r="F389" s="15" t="s">
        <v>272</v>
      </c>
      <c r="G389" s="3"/>
      <c r="H389" s="44">
        <f t="shared" si="302"/>
        <v>775.8</v>
      </c>
      <c r="I389" s="44">
        <f t="shared" si="302"/>
        <v>0</v>
      </c>
      <c r="J389" s="44">
        <f t="shared" si="302"/>
        <v>775.8</v>
      </c>
      <c r="K389" s="44">
        <f t="shared" si="302"/>
        <v>775.8</v>
      </c>
      <c r="L389" s="44">
        <f t="shared" si="302"/>
        <v>0</v>
      </c>
      <c r="M389" s="44">
        <f t="shared" si="302"/>
        <v>775.8</v>
      </c>
    </row>
    <row r="390" spans="1:13" ht="25.5" hidden="1">
      <c r="A390" s="70"/>
      <c r="B390" s="36" t="s">
        <v>186</v>
      </c>
      <c r="C390" s="3" t="s">
        <v>66</v>
      </c>
      <c r="D390" s="3" t="s">
        <v>20</v>
      </c>
      <c r="E390" s="3" t="s">
        <v>71</v>
      </c>
      <c r="F390" s="15" t="s">
        <v>338</v>
      </c>
      <c r="G390" s="3"/>
      <c r="H390" s="44">
        <f>H391</f>
        <v>775.8</v>
      </c>
      <c r="I390" s="44">
        <f t="shared" si="302"/>
        <v>0</v>
      </c>
      <c r="J390" s="44">
        <f>J391</f>
        <v>775.8</v>
      </c>
      <c r="K390" s="44">
        <f t="shared" si="302"/>
        <v>775.8</v>
      </c>
      <c r="L390" s="44">
        <f t="shared" si="302"/>
        <v>0</v>
      </c>
      <c r="M390" s="44">
        <f t="shared" si="302"/>
        <v>775.8</v>
      </c>
    </row>
    <row r="391" spans="1:13" ht="102" hidden="1">
      <c r="A391" s="70"/>
      <c r="B391" s="41" t="s">
        <v>495</v>
      </c>
      <c r="C391" s="3" t="s">
        <v>66</v>
      </c>
      <c r="D391" s="3" t="s">
        <v>20</v>
      </c>
      <c r="E391" s="3" t="s">
        <v>71</v>
      </c>
      <c r="F391" s="15" t="s">
        <v>339</v>
      </c>
      <c r="G391" s="3"/>
      <c r="H391" s="44">
        <f t="shared" ref="H391" si="303">H392+H393</f>
        <v>775.8</v>
      </c>
      <c r="I391" s="44">
        <f t="shared" ref="I391:L391" si="304">I392+I393</f>
        <v>0</v>
      </c>
      <c r="J391" s="44">
        <f t="shared" ref="J391" si="305">J392+J393</f>
        <v>775.8</v>
      </c>
      <c r="K391" s="44">
        <f t="shared" ref="K391:M391" si="306">K392+K393</f>
        <v>775.8</v>
      </c>
      <c r="L391" s="44">
        <f t="shared" si="304"/>
        <v>0</v>
      </c>
      <c r="M391" s="44">
        <f t="shared" si="306"/>
        <v>775.8</v>
      </c>
    </row>
    <row r="392" spans="1:13" ht="63.75" hidden="1">
      <c r="A392" s="70"/>
      <c r="B392" s="18" t="s">
        <v>97</v>
      </c>
      <c r="C392" s="3" t="s">
        <v>66</v>
      </c>
      <c r="D392" s="3" t="s">
        <v>20</v>
      </c>
      <c r="E392" s="3" t="s">
        <v>71</v>
      </c>
      <c r="F392" s="15" t="s">
        <v>339</v>
      </c>
      <c r="G392" s="3" t="s">
        <v>98</v>
      </c>
      <c r="H392" s="44">
        <v>694.8</v>
      </c>
      <c r="I392" s="44">
        <f>J392-H392</f>
        <v>0</v>
      </c>
      <c r="J392" s="44">
        <v>694.8</v>
      </c>
      <c r="K392" s="44">
        <v>694.8</v>
      </c>
      <c r="L392" s="9">
        <f>M392-K392</f>
        <v>0</v>
      </c>
      <c r="M392" s="44">
        <v>694.8</v>
      </c>
    </row>
    <row r="393" spans="1:13" ht="25.5" hidden="1">
      <c r="A393" s="70"/>
      <c r="B393" s="18" t="s">
        <v>448</v>
      </c>
      <c r="C393" s="3" t="s">
        <v>66</v>
      </c>
      <c r="D393" s="3" t="s">
        <v>20</v>
      </c>
      <c r="E393" s="3" t="s">
        <v>71</v>
      </c>
      <c r="F393" s="15" t="s">
        <v>339</v>
      </c>
      <c r="G393" s="3" t="s">
        <v>99</v>
      </c>
      <c r="H393" s="44">
        <v>81</v>
      </c>
      <c r="I393" s="44">
        <f>J393-H393</f>
        <v>0</v>
      </c>
      <c r="J393" s="44">
        <v>81</v>
      </c>
      <c r="K393" s="44">
        <v>81</v>
      </c>
      <c r="L393" s="9">
        <f>M393-K393</f>
        <v>0</v>
      </c>
      <c r="M393" s="44">
        <v>81</v>
      </c>
    </row>
    <row r="394" spans="1:13" ht="25.5" hidden="1">
      <c r="A394" s="70"/>
      <c r="B394" s="27" t="s">
        <v>87</v>
      </c>
      <c r="C394" s="3" t="s">
        <v>66</v>
      </c>
      <c r="D394" s="3" t="s">
        <v>20</v>
      </c>
      <c r="E394" s="3" t="s">
        <v>71</v>
      </c>
      <c r="F394" s="2" t="s">
        <v>247</v>
      </c>
      <c r="G394" s="3"/>
      <c r="H394" s="44">
        <f t="shared" ref="H394" si="307">H395+H400</f>
        <v>20527.399999999998</v>
      </c>
      <c r="I394" s="44">
        <f t="shared" ref="I394:L394" si="308">I395+I400</f>
        <v>0</v>
      </c>
      <c r="J394" s="44">
        <f t="shared" ref="J394" si="309">J395+J400</f>
        <v>20527.399999999998</v>
      </c>
      <c r="K394" s="44">
        <f t="shared" ref="K394:M394" si="310">K395+K400</f>
        <v>20517.299999999996</v>
      </c>
      <c r="L394" s="44">
        <f t="shared" si="308"/>
        <v>0</v>
      </c>
      <c r="M394" s="44">
        <f t="shared" si="310"/>
        <v>20517.299999999996</v>
      </c>
    </row>
    <row r="395" spans="1:13" ht="38.25" hidden="1">
      <c r="A395" s="70"/>
      <c r="B395" s="18" t="s">
        <v>109</v>
      </c>
      <c r="C395" s="3" t="s">
        <v>66</v>
      </c>
      <c r="D395" s="3" t="s">
        <v>20</v>
      </c>
      <c r="E395" s="3" t="s">
        <v>71</v>
      </c>
      <c r="F395" s="2" t="s">
        <v>340</v>
      </c>
      <c r="G395" s="2"/>
      <c r="H395" s="44">
        <f t="shared" ref="H395:M395" si="311">H396</f>
        <v>19884.3</v>
      </c>
      <c r="I395" s="44">
        <f t="shared" si="311"/>
        <v>0</v>
      </c>
      <c r="J395" s="44">
        <f t="shared" si="311"/>
        <v>19884.3</v>
      </c>
      <c r="K395" s="44">
        <f t="shared" si="311"/>
        <v>19874.199999999997</v>
      </c>
      <c r="L395" s="44">
        <f t="shared" si="311"/>
        <v>0</v>
      </c>
      <c r="M395" s="44">
        <f t="shared" si="311"/>
        <v>19874.199999999997</v>
      </c>
    </row>
    <row r="396" spans="1:13" ht="25.5" hidden="1">
      <c r="A396" s="70"/>
      <c r="B396" s="18" t="s">
        <v>39</v>
      </c>
      <c r="C396" s="3" t="s">
        <v>66</v>
      </c>
      <c r="D396" s="3" t="s">
        <v>20</v>
      </c>
      <c r="E396" s="3" t="s">
        <v>71</v>
      </c>
      <c r="F396" s="2" t="s">
        <v>341</v>
      </c>
      <c r="G396" s="2"/>
      <c r="H396" s="44">
        <f t="shared" ref="H396" si="312">H397+H398+H399</f>
        <v>19884.3</v>
      </c>
      <c r="I396" s="44">
        <f t="shared" ref="I396:L396" si="313">I397+I398+I399</f>
        <v>0</v>
      </c>
      <c r="J396" s="44">
        <f t="shared" ref="J396" si="314">J397+J398+J399</f>
        <v>19884.3</v>
      </c>
      <c r="K396" s="44">
        <f t="shared" ref="K396:M396" si="315">K397+K398+K399</f>
        <v>19874.199999999997</v>
      </c>
      <c r="L396" s="44">
        <f t="shared" si="313"/>
        <v>0</v>
      </c>
      <c r="M396" s="44">
        <f t="shared" si="315"/>
        <v>19874.199999999997</v>
      </c>
    </row>
    <row r="397" spans="1:13" ht="63.75" hidden="1">
      <c r="A397" s="70"/>
      <c r="B397" s="18" t="s">
        <v>97</v>
      </c>
      <c r="C397" s="3" t="s">
        <v>66</v>
      </c>
      <c r="D397" s="3" t="s">
        <v>20</v>
      </c>
      <c r="E397" s="3" t="s">
        <v>71</v>
      </c>
      <c r="F397" s="2" t="s">
        <v>341</v>
      </c>
      <c r="G397" s="2">
        <v>100</v>
      </c>
      <c r="H397" s="44">
        <v>18125.599999999999</v>
      </c>
      <c r="I397" s="44">
        <f>J397-H397</f>
        <v>0</v>
      </c>
      <c r="J397" s="44">
        <v>18125.599999999999</v>
      </c>
      <c r="K397" s="44">
        <v>18125.599999999999</v>
      </c>
      <c r="L397" s="9">
        <f>M397-K397</f>
        <v>0</v>
      </c>
      <c r="M397" s="44">
        <v>18125.599999999999</v>
      </c>
    </row>
    <row r="398" spans="1:13" ht="25.5" hidden="1">
      <c r="A398" s="70"/>
      <c r="B398" s="18" t="s">
        <v>448</v>
      </c>
      <c r="C398" s="3" t="s">
        <v>66</v>
      </c>
      <c r="D398" s="3" t="s">
        <v>20</v>
      </c>
      <c r="E398" s="3" t="s">
        <v>71</v>
      </c>
      <c r="F398" s="2" t="s">
        <v>341</v>
      </c>
      <c r="G398" s="2">
        <v>200</v>
      </c>
      <c r="H398" s="44">
        <v>1758.7</v>
      </c>
      <c r="I398" s="44">
        <f>J398-H398</f>
        <v>0</v>
      </c>
      <c r="J398" s="44">
        <v>1758.7</v>
      </c>
      <c r="K398" s="44">
        <v>1748.6</v>
      </c>
      <c r="L398" s="9">
        <f>M398-K398</f>
        <v>0</v>
      </c>
      <c r="M398" s="44">
        <v>1748.6</v>
      </c>
    </row>
    <row r="399" spans="1:13" hidden="1">
      <c r="A399" s="70"/>
      <c r="B399" s="18" t="s">
        <v>100</v>
      </c>
      <c r="C399" s="3" t="s">
        <v>66</v>
      </c>
      <c r="D399" s="3" t="s">
        <v>20</v>
      </c>
      <c r="E399" s="3" t="s">
        <v>71</v>
      </c>
      <c r="F399" s="2" t="s">
        <v>341</v>
      </c>
      <c r="G399" s="2">
        <v>800</v>
      </c>
      <c r="H399" s="44"/>
      <c r="I399" s="44">
        <f>J399-H399</f>
        <v>0</v>
      </c>
      <c r="J399" s="44"/>
      <c r="K399" s="44"/>
      <c r="L399" s="9">
        <f>M399-K399</f>
        <v>0</v>
      </c>
      <c r="M399" s="44"/>
    </row>
    <row r="400" spans="1:13" ht="25.5" hidden="1">
      <c r="A400" s="70"/>
      <c r="B400" s="18" t="s">
        <v>110</v>
      </c>
      <c r="C400" s="3" t="s">
        <v>66</v>
      </c>
      <c r="D400" s="3" t="s">
        <v>20</v>
      </c>
      <c r="E400" s="3" t="s">
        <v>71</v>
      </c>
      <c r="F400" s="2" t="s">
        <v>248</v>
      </c>
      <c r="G400" s="2"/>
      <c r="H400" s="44">
        <f t="shared" ref="H400" si="316">H404+H401</f>
        <v>643.1</v>
      </c>
      <c r="I400" s="44">
        <f t="shared" ref="I400:L400" si="317">I404+I401</f>
        <v>0</v>
      </c>
      <c r="J400" s="44">
        <f t="shared" ref="J400" si="318">J404+J401</f>
        <v>643.1</v>
      </c>
      <c r="K400" s="44">
        <f t="shared" ref="K400:M400" si="319">K404+K401</f>
        <v>643.1</v>
      </c>
      <c r="L400" s="44">
        <f t="shared" si="317"/>
        <v>0</v>
      </c>
      <c r="M400" s="44">
        <f t="shared" si="319"/>
        <v>643.1</v>
      </c>
    </row>
    <row r="401" spans="1:13" ht="25.5" hidden="1">
      <c r="A401" s="70"/>
      <c r="B401" s="21" t="s">
        <v>48</v>
      </c>
      <c r="C401" s="3" t="s">
        <v>66</v>
      </c>
      <c r="D401" s="3" t="s">
        <v>20</v>
      </c>
      <c r="E401" s="3" t="s">
        <v>71</v>
      </c>
      <c r="F401" s="2" t="s">
        <v>249</v>
      </c>
      <c r="G401" s="2"/>
      <c r="H401" s="44">
        <f>H403+H402</f>
        <v>279.10000000000002</v>
      </c>
      <c r="I401" s="44">
        <f t="shared" ref="I401:L401" si="320">I403+I402</f>
        <v>0</v>
      </c>
      <c r="J401" s="44">
        <f>J403+J402</f>
        <v>279.10000000000002</v>
      </c>
      <c r="K401" s="44">
        <f t="shared" ref="K401:M401" si="321">K403+K402</f>
        <v>279.10000000000002</v>
      </c>
      <c r="L401" s="44">
        <f t="shared" si="320"/>
        <v>0</v>
      </c>
      <c r="M401" s="44">
        <f t="shared" si="321"/>
        <v>279.10000000000002</v>
      </c>
    </row>
    <row r="402" spans="1:13" ht="25.5" hidden="1">
      <c r="A402" s="70"/>
      <c r="B402" s="18" t="s">
        <v>448</v>
      </c>
      <c r="C402" s="3" t="s">
        <v>66</v>
      </c>
      <c r="D402" s="3" t="s">
        <v>20</v>
      </c>
      <c r="E402" s="3" t="s">
        <v>71</v>
      </c>
      <c r="F402" s="2" t="s">
        <v>249</v>
      </c>
      <c r="G402" s="2">
        <v>200</v>
      </c>
      <c r="H402" s="44">
        <v>262</v>
      </c>
      <c r="I402" s="44">
        <f>J402-H402</f>
        <v>0</v>
      </c>
      <c r="J402" s="44">
        <v>262</v>
      </c>
      <c r="K402" s="44">
        <v>262</v>
      </c>
      <c r="L402" s="44">
        <f>M402-K402</f>
        <v>0</v>
      </c>
      <c r="M402" s="44">
        <v>262</v>
      </c>
    </row>
    <row r="403" spans="1:13" hidden="1">
      <c r="A403" s="70"/>
      <c r="B403" s="18" t="s">
        <v>100</v>
      </c>
      <c r="C403" s="3" t="s">
        <v>66</v>
      </c>
      <c r="D403" s="3" t="s">
        <v>20</v>
      </c>
      <c r="E403" s="3" t="s">
        <v>71</v>
      </c>
      <c r="F403" s="2" t="s">
        <v>249</v>
      </c>
      <c r="G403" s="2">
        <v>800</v>
      </c>
      <c r="H403" s="44">
        <v>17.100000000000001</v>
      </c>
      <c r="I403" s="44">
        <f>J403-H403</f>
        <v>0</v>
      </c>
      <c r="J403" s="44">
        <v>17.100000000000001</v>
      </c>
      <c r="K403" s="44">
        <v>17.100000000000001</v>
      </c>
      <c r="L403" s="44">
        <f>M403-K403</f>
        <v>0</v>
      </c>
      <c r="M403" s="44">
        <v>17.100000000000001</v>
      </c>
    </row>
    <row r="404" spans="1:13" ht="51" hidden="1">
      <c r="A404" s="70"/>
      <c r="B404" s="18" t="s">
        <v>88</v>
      </c>
      <c r="C404" s="3" t="s">
        <v>66</v>
      </c>
      <c r="D404" s="3" t="s">
        <v>20</v>
      </c>
      <c r="E404" s="3" t="s">
        <v>71</v>
      </c>
      <c r="F404" s="2" t="s">
        <v>342</v>
      </c>
      <c r="G404" s="2"/>
      <c r="H404" s="44">
        <f t="shared" ref="H404:M404" si="322">H405</f>
        <v>364</v>
      </c>
      <c r="I404" s="44">
        <f t="shared" si="322"/>
        <v>0</v>
      </c>
      <c r="J404" s="44">
        <f t="shared" si="322"/>
        <v>364</v>
      </c>
      <c r="K404" s="44">
        <f t="shared" si="322"/>
        <v>364</v>
      </c>
      <c r="L404" s="44">
        <f t="shared" si="322"/>
        <v>0</v>
      </c>
      <c r="M404" s="44">
        <f t="shared" si="322"/>
        <v>364</v>
      </c>
    </row>
    <row r="405" spans="1:13" ht="25.5" hidden="1">
      <c r="A405" s="70"/>
      <c r="B405" s="18" t="s">
        <v>448</v>
      </c>
      <c r="C405" s="3" t="s">
        <v>66</v>
      </c>
      <c r="D405" s="3" t="s">
        <v>20</v>
      </c>
      <c r="E405" s="3" t="s">
        <v>71</v>
      </c>
      <c r="F405" s="2" t="s">
        <v>342</v>
      </c>
      <c r="G405" s="2">
        <v>200</v>
      </c>
      <c r="H405" s="44">
        <v>364</v>
      </c>
      <c r="I405" s="44">
        <f>J405-H405</f>
        <v>0</v>
      </c>
      <c r="J405" s="44">
        <v>364</v>
      </c>
      <c r="K405" s="44">
        <v>364</v>
      </c>
      <c r="L405" s="9">
        <f>M405-K405</f>
        <v>0</v>
      </c>
      <c r="M405" s="44">
        <v>364</v>
      </c>
    </row>
    <row r="406" spans="1:13" hidden="1">
      <c r="A406" s="70"/>
      <c r="B406" s="30" t="s">
        <v>28</v>
      </c>
      <c r="C406" s="4" t="s">
        <v>66</v>
      </c>
      <c r="D406" s="4" t="s">
        <v>24</v>
      </c>
      <c r="E406" s="4" t="s">
        <v>26</v>
      </c>
      <c r="F406" s="4"/>
      <c r="G406" s="4"/>
      <c r="H406" s="42">
        <f>H407+H413</f>
        <v>3785.6</v>
      </c>
      <c r="I406" s="42">
        <f t="shared" ref="I406:L406" si="323">I407+I413</f>
        <v>0</v>
      </c>
      <c r="J406" s="42">
        <f>J407+J413</f>
        <v>3785.6</v>
      </c>
      <c r="K406" s="42">
        <f t="shared" ref="K406:M406" si="324">K407+K413</f>
        <v>2722.9</v>
      </c>
      <c r="L406" s="42">
        <f t="shared" si="323"/>
        <v>0</v>
      </c>
      <c r="M406" s="42">
        <f t="shared" si="324"/>
        <v>2722.9</v>
      </c>
    </row>
    <row r="407" spans="1:13" ht="15.75" hidden="1" customHeight="1">
      <c r="A407" s="70"/>
      <c r="B407" s="33" t="s">
        <v>49</v>
      </c>
      <c r="C407" s="6" t="s">
        <v>66</v>
      </c>
      <c r="D407" s="6" t="s">
        <v>24</v>
      </c>
      <c r="E407" s="6" t="s">
        <v>20</v>
      </c>
      <c r="F407" s="6"/>
      <c r="G407" s="6"/>
      <c r="H407" s="43">
        <f t="shared" ref="H407:M408" si="325">H408</f>
        <v>3125.6</v>
      </c>
      <c r="I407" s="43">
        <f t="shared" si="325"/>
        <v>0</v>
      </c>
      <c r="J407" s="43">
        <f t="shared" si="325"/>
        <v>3125.6</v>
      </c>
      <c r="K407" s="43">
        <f t="shared" si="325"/>
        <v>2062.9</v>
      </c>
      <c r="L407" s="43">
        <f t="shared" si="325"/>
        <v>0</v>
      </c>
      <c r="M407" s="43">
        <f t="shared" si="325"/>
        <v>2062.9</v>
      </c>
    </row>
    <row r="408" spans="1:13" ht="38.25" hidden="1">
      <c r="A408" s="70"/>
      <c r="B408" s="18" t="s">
        <v>177</v>
      </c>
      <c r="C408" s="3" t="s">
        <v>66</v>
      </c>
      <c r="D408" s="3" t="s">
        <v>24</v>
      </c>
      <c r="E408" s="3" t="s">
        <v>20</v>
      </c>
      <c r="F408" s="2" t="s">
        <v>214</v>
      </c>
      <c r="G408" s="2"/>
      <c r="H408" s="44">
        <f>H409</f>
        <v>3125.6</v>
      </c>
      <c r="I408" s="44">
        <f t="shared" si="325"/>
        <v>0</v>
      </c>
      <c r="J408" s="44">
        <f>J409</f>
        <v>3125.6</v>
      </c>
      <c r="K408" s="44">
        <f t="shared" si="325"/>
        <v>2062.9</v>
      </c>
      <c r="L408" s="44">
        <f t="shared" si="325"/>
        <v>0</v>
      </c>
      <c r="M408" s="44">
        <f t="shared" si="325"/>
        <v>2062.9</v>
      </c>
    </row>
    <row r="409" spans="1:13" ht="38.25" hidden="1">
      <c r="A409" s="70"/>
      <c r="B409" s="18" t="s">
        <v>474</v>
      </c>
      <c r="C409" s="3" t="s">
        <v>66</v>
      </c>
      <c r="D409" s="3" t="s">
        <v>24</v>
      </c>
      <c r="E409" s="3" t="s">
        <v>20</v>
      </c>
      <c r="F409" s="2" t="s">
        <v>475</v>
      </c>
      <c r="G409" s="2"/>
      <c r="H409" s="44">
        <f t="shared" ref="H409:M411" si="326">H410</f>
        <v>3125.6</v>
      </c>
      <c r="I409" s="44">
        <f t="shared" si="326"/>
        <v>0</v>
      </c>
      <c r="J409" s="44">
        <f t="shared" si="326"/>
        <v>3125.6</v>
      </c>
      <c r="K409" s="44">
        <f t="shared" si="326"/>
        <v>2062.9</v>
      </c>
      <c r="L409" s="44">
        <f t="shared" si="326"/>
        <v>0</v>
      </c>
      <c r="M409" s="44">
        <f t="shared" si="326"/>
        <v>2062.9</v>
      </c>
    </row>
    <row r="410" spans="1:13" ht="63.75" hidden="1">
      <c r="A410" s="70"/>
      <c r="B410" s="18" t="s">
        <v>476</v>
      </c>
      <c r="C410" s="3" t="s">
        <v>66</v>
      </c>
      <c r="D410" s="3" t="s">
        <v>24</v>
      </c>
      <c r="E410" s="3" t="s">
        <v>20</v>
      </c>
      <c r="F410" s="2" t="s">
        <v>477</v>
      </c>
      <c r="G410" s="2"/>
      <c r="H410" s="44">
        <f t="shared" si="326"/>
        <v>3125.6</v>
      </c>
      <c r="I410" s="44">
        <f t="shared" si="326"/>
        <v>0</v>
      </c>
      <c r="J410" s="44">
        <f t="shared" si="326"/>
        <v>3125.6</v>
      </c>
      <c r="K410" s="44">
        <f t="shared" si="326"/>
        <v>2062.9</v>
      </c>
      <c r="L410" s="44">
        <f t="shared" si="326"/>
        <v>0</v>
      </c>
      <c r="M410" s="44">
        <f t="shared" si="326"/>
        <v>2062.9</v>
      </c>
    </row>
    <row r="411" spans="1:13" ht="76.5" hidden="1">
      <c r="A411" s="70"/>
      <c r="B411" s="18" t="s">
        <v>478</v>
      </c>
      <c r="C411" s="3" t="s">
        <v>66</v>
      </c>
      <c r="D411" s="3" t="s">
        <v>24</v>
      </c>
      <c r="E411" s="3" t="s">
        <v>20</v>
      </c>
      <c r="F411" s="2" t="s">
        <v>479</v>
      </c>
      <c r="G411" s="2"/>
      <c r="H411" s="44">
        <f t="shared" si="326"/>
        <v>3125.6</v>
      </c>
      <c r="I411" s="44">
        <f t="shared" si="326"/>
        <v>0</v>
      </c>
      <c r="J411" s="44">
        <f t="shared" si="326"/>
        <v>3125.6</v>
      </c>
      <c r="K411" s="44">
        <f t="shared" si="326"/>
        <v>2062.9</v>
      </c>
      <c r="L411" s="44">
        <f t="shared" si="326"/>
        <v>0</v>
      </c>
      <c r="M411" s="44">
        <f t="shared" si="326"/>
        <v>2062.9</v>
      </c>
    </row>
    <row r="412" spans="1:13" ht="25.5" hidden="1">
      <c r="A412" s="70"/>
      <c r="B412" s="18" t="s">
        <v>197</v>
      </c>
      <c r="C412" s="3" t="s">
        <v>66</v>
      </c>
      <c r="D412" s="3" t="s">
        <v>24</v>
      </c>
      <c r="E412" s="3" t="s">
        <v>20</v>
      </c>
      <c r="F412" s="2" t="s">
        <v>479</v>
      </c>
      <c r="G412" s="2">
        <v>400</v>
      </c>
      <c r="H412" s="44">
        <v>3125.6</v>
      </c>
      <c r="I412" s="44">
        <f>J412-H412</f>
        <v>0</v>
      </c>
      <c r="J412" s="44">
        <v>3125.6</v>
      </c>
      <c r="K412" s="44">
        <v>2062.9</v>
      </c>
      <c r="L412" s="9">
        <f>M412-K412</f>
        <v>0</v>
      </c>
      <c r="M412" s="44">
        <v>2062.9</v>
      </c>
    </row>
    <row r="413" spans="1:13" ht="25.5" hidden="1">
      <c r="A413" s="70"/>
      <c r="B413" s="72" t="s">
        <v>642</v>
      </c>
      <c r="C413" s="73" t="s">
        <v>66</v>
      </c>
      <c r="D413" s="73" t="s">
        <v>24</v>
      </c>
      <c r="E413" s="73" t="s">
        <v>24</v>
      </c>
      <c r="F413" s="74"/>
      <c r="G413" s="2"/>
      <c r="H413" s="43">
        <f>H414</f>
        <v>660</v>
      </c>
      <c r="I413" s="43">
        <f t="shared" ref="I413:M417" si="327">I414</f>
        <v>0</v>
      </c>
      <c r="J413" s="43">
        <f>J414</f>
        <v>660</v>
      </c>
      <c r="K413" s="43">
        <f t="shared" si="327"/>
        <v>660</v>
      </c>
      <c r="L413" s="43">
        <f t="shared" si="327"/>
        <v>0</v>
      </c>
      <c r="M413" s="43">
        <f t="shared" si="327"/>
        <v>660</v>
      </c>
    </row>
    <row r="414" spans="1:13" ht="63.75" hidden="1">
      <c r="A414" s="70"/>
      <c r="B414" s="80" t="s">
        <v>122</v>
      </c>
      <c r="C414" s="77" t="s">
        <v>66</v>
      </c>
      <c r="D414" s="77" t="s">
        <v>24</v>
      </c>
      <c r="E414" s="77" t="s">
        <v>24</v>
      </c>
      <c r="F414" s="77" t="s">
        <v>265</v>
      </c>
      <c r="G414" s="2"/>
      <c r="H414" s="44">
        <f>H415</f>
        <v>660</v>
      </c>
      <c r="I414" s="44">
        <f t="shared" si="327"/>
        <v>0</v>
      </c>
      <c r="J414" s="44">
        <f>J415</f>
        <v>660</v>
      </c>
      <c r="K414" s="44">
        <f t="shared" si="327"/>
        <v>660</v>
      </c>
      <c r="L414" s="44">
        <f t="shared" si="327"/>
        <v>0</v>
      </c>
      <c r="M414" s="44">
        <f t="shared" si="327"/>
        <v>660</v>
      </c>
    </row>
    <row r="415" spans="1:13" ht="76.5" hidden="1">
      <c r="A415" s="70"/>
      <c r="B415" s="78" t="s">
        <v>271</v>
      </c>
      <c r="C415" s="77" t="s">
        <v>66</v>
      </c>
      <c r="D415" s="77" t="s">
        <v>24</v>
      </c>
      <c r="E415" s="77" t="s">
        <v>24</v>
      </c>
      <c r="F415" s="79" t="s">
        <v>272</v>
      </c>
      <c r="G415" s="2"/>
      <c r="H415" s="44">
        <f>H416</f>
        <v>660</v>
      </c>
      <c r="I415" s="44">
        <f t="shared" si="327"/>
        <v>0</v>
      </c>
      <c r="J415" s="44">
        <f>J416</f>
        <v>660</v>
      </c>
      <c r="K415" s="44">
        <f t="shared" si="327"/>
        <v>660</v>
      </c>
      <c r="L415" s="44">
        <f t="shared" si="327"/>
        <v>0</v>
      </c>
      <c r="M415" s="44">
        <f t="shared" si="327"/>
        <v>660</v>
      </c>
    </row>
    <row r="416" spans="1:13" ht="38.25" hidden="1">
      <c r="A416" s="70"/>
      <c r="B416" s="80" t="s">
        <v>643</v>
      </c>
      <c r="C416" s="77" t="s">
        <v>66</v>
      </c>
      <c r="D416" s="77" t="s">
        <v>24</v>
      </c>
      <c r="E416" s="77" t="s">
        <v>24</v>
      </c>
      <c r="F416" s="79" t="s">
        <v>644</v>
      </c>
      <c r="G416" s="2"/>
      <c r="H416" s="44">
        <f>H417</f>
        <v>660</v>
      </c>
      <c r="I416" s="44">
        <f t="shared" si="327"/>
        <v>0</v>
      </c>
      <c r="J416" s="44">
        <f>J417</f>
        <v>660</v>
      </c>
      <c r="K416" s="44">
        <f t="shared" si="327"/>
        <v>660</v>
      </c>
      <c r="L416" s="44">
        <f t="shared" si="327"/>
        <v>0</v>
      </c>
      <c r="M416" s="44">
        <f t="shared" si="327"/>
        <v>660</v>
      </c>
    </row>
    <row r="417" spans="1:13" ht="38.25" hidden="1">
      <c r="A417" s="70"/>
      <c r="B417" s="80" t="s">
        <v>645</v>
      </c>
      <c r="C417" s="77" t="s">
        <v>66</v>
      </c>
      <c r="D417" s="77" t="s">
        <v>24</v>
      </c>
      <c r="E417" s="77" t="s">
        <v>24</v>
      </c>
      <c r="F417" s="79" t="s">
        <v>646</v>
      </c>
      <c r="G417" s="81"/>
      <c r="H417" s="44">
        <f>H418</f>
        <v>660</v>
      </c>
      <c r="I417" s="44">
        <f t="shared" si="327"/>
        <v>0</v>
      </c>
      <c r="J417" s="44">
        <f>J418</f>
        <v>660</v>
      </c>
      <c r="K417" s="44">
        <f t="shared" si="327"/>
        <v>660</v>
      </c>
      <c r="L417" s="44">
        <f t="shared" si="327"/>
        <v>0</v>
      </c>
      <c r="M417" s="44">
        <f t="shared" si="327"/>
        <v>660</v>
      </c>
    </row>
    <row r="418" spans="1:13" ht="25.5" hidden="1">
      <c r="A418" s="70"/>
      <c r="B418" s="80" t="s">
        <v>448</v>
      </c>
      <c r="C418" s="77" t="s">
        <v>66</v>
      </c>
      <c r="D418" s="77" t="s">
        <v>24</v>
      </c>
      <c r="E418" s="77" t="s">
        <v>24</v>
      </c>
      <c r="F418" s="79" t="s">
        <v>646</v>
      </c>
      <c r="G418" s="81">
        <v>200</v>
      </c>
      <c r="H418" s="44">
        <v>660</v>
      </c>
      <c r="I418" s="44">
        <f>J418-H418</f>
        <v>0</v>
      </c>
      <c r="J418" s="44">
        <v>660</v>
      </c>
      <c r="K418" s="44">
        <v>660</v>
      </c>
      <c r="L418" s="44">
        <f>M418-K418</f>
        <v>0</v>
      </c>
      <c r="M418" s="44">
        <v>660</v>
      </c>
    </row>
    <row r="419" spans="1:13" hidden="1">
      <c r="A419" s="70"/>
      <c r="B419" s="30" t="s">
        <v>76</v>
      </c>
      <c r="C419" s="4" t="s">
        <v>66</v>
      </c>
      <c r="D419" s="4" t="s">
        <v>25</v>
      </c>
      <c r="E419" s="4" t="s">
        <v>26</v>
      </c>
      <c r="F419" s="2"/>
      <c r="G419" s="2"/>
      <c r="H419" s="42">
        <f t="shared" ref="H419:J424" si="328">H420</f>
        <v>12</v>
      </c>
      <c r="I419" s="42">
        <f t="shared" ref="I419:M424" si="329">I420</f>
        <v>0</v>
      </c>
      <c r="J419" s="42">
        <f t="shared" si="328"/>
        <v>12</v>
      </c>
      <c r="K419" s="42">
        <f t="shared" si="329"/>
        <v>12</v>
      </c>
      <c r="L419" s="42">
        <f t="shared" si="329"/>
        <v>0</v>
      </c>
      <c r="M419" s="42">
        <f t="shared" si="329"/>
        <v>12</v>
      </c>
    </row>
    <row r="420" spans="1:13" ht="25.5" hidden="1">
      <c r="A420" s="70"/>
      <c r="B420" s="23" t="s">
        <v>570</v>
      </c>
      <c r="C420" s="6" t="s">
        <v>66</v>
      </c>
      <c r="D420" s="6" t="s">
        <v>25</v>
      </c>
      <c r="E420" s="6" t="s">
        <v>24</v>
      </c>
      <c r="F420" s="12"/>
      <c r="G420" s="12"/>
      <c r="H420" s="43">
        <f t="shared" si="328"/>
        <v>12</v>
      </c>
      <c r="I420" s="43">
        <f t="shared" si="329"/>
        <v>0</v>
      </c>
      <c r="J420" s="43">
        <f t="shared" si="328"/>
        <v>12</v>
      </c>
      <c r="K420" s="43">
        <f t="shared" si="329"/>
        <v>12</v>
      </c>
      <c r="L420" s="43">
        <f t="shared" si="329"/>
        <v>0</v>
      </c>
      <c r="M420" s="43">
        <f t="shared" si="329"/>
        <v>12</v>
      </c>
    </row>
    <row r="421" spans="1:13" ht="38.25" hidden="1">
      <c r="A421" s="70"/>
      <c r="B421" s="18" t="s">
        <v>562</v>
      </c>
      <c r="C421" s="3" t="s">
        <v>66</v>
      </c>
      <c r="D421" s="3" t="s">
        <v>25</v>
      </c>
      <c r="E421" s="3" t="s">
        <v>24</v>
      </c>
      <c r="F421" s="2" t="s">
        <v>563</v>
      </c>
      <c r="G421" s="2"/>
      <c r="H421" s="44">
        <f t="shared" si="328"/>
        <v>12</v>
      </c>
      <c r="I421" s="44">
        <f t="shared" si="329"/>
        <v>0</v>
      </c>
      <c r="J421" s="44">
        <f t="shared" si="328"/>
        <v>12</v>
      </c>
      <c r="K421" s="44">
        <f t="shared" si="329"/>
        <v>12</v>
      </c>
      <c r="L421" s="44">
        <f t="shared" si="329"/>
        <v>0</v>
      </c>
      <c r="M421" s="44">
        <f t="shared" si="329"/>
        <v>12</v>
      </c>
    </row>
    <row r="422" spans="1:13" ht="25.5" hidden="1">
      <c r="A422" s="70"/>
      <c r="B422" s="18" t="s">
        <v>571</v>
      </c>
      <c r="C422" s="3" t="s">
        <v>66</v>
      </c>
      <c r="D422" s="3" t="s">
        <v>25</v>
      </c>
      <c r="E422" s="3" t="s">
        <v>24</v>
      </c>
      <c r="F422" s="3" t="s">
        <v>572</v>
      </c>
      <c r="G422" s="2"/>
      <c r="H422" s="44">
        <f t="shared" si="328"/>
        <v>12</v>
      </c>
      <c r="I422" s="44">
        <f t="shared" si="329"/>
        <v>0</v>
      </c>
      <c r="J422" s="44">
        <f t="shared" si="328"/>
        <v>12</v>
      </c>
      <c r="K422" s="44">
        <f t="shared" si="329"/>
        <v>12</v>
      </c>
      <c r="L422" s="44">
        <f t="shared" si="329"/>
        <v>0</v>
      </c>
      <c r="M422" s="44">
        <f t="shared" si="329"/>
        <v>12</v>
      </c>
    </row>
    <row r="423" spans="1:13" ht="38.25" hidden="1">
      <c r="A423" s="70"/>
      <c r="B423" s="18" t="s">
        <v>573</v>
      </c>
      <c r="C423" s="3" t="s">
        <v>66</v>
      </c>
      <c r="D423" s="3" t="s">
        <v>25</v>
      </c>
      <c r="E423" s="3" t="s">
        <v>24</v>
      </c>
      <c r="F423" s="3" t="s">
        <v>574</v>
      </c>
      <c r="G423" s="2"/>
      <c r="H423" s="44">
        <f t="shared" si="328"/>
        <v>12</v>
      </c>
      <c r="I423" s="44">
        <f t="shared" si="329"/>
        <v>0</v>
      </c>
      <c r="J423" s="44">
        <f t="shared" si="328"/>
        <v>12</v>
      </c>
      <c r="K423" s="44">
        <f t="shared" si="329"/>
        <v>12</v>
      </c>
      <c r="L423" s="44">
        <f t="shared" si="329"/>
        <v>0</v>
      </c>
      <c r="M423" s="44">
        <f t="shared" si="329"/>
        <v>12</v>
      </c>
    </row>
    <row r="424" spans="1:13" ht="25.5" hidden="1">
      <c r="A424" s="70"/>
      <c r="B424" s="18" t="s">
        <v>575</v>
      </c>
      <c r="C424" s="3" t="s">
        <v>66</v>
      </c>
      <c r="D424" s="3" t="s">
        <v>25</v>
      </c>
      <c r="E424" s="3" t="s">
        <v>24</v>
      </c>
      <c r="F424" s="14" t="s">
        <v>576</v>
      </c>
      <c r="G424" s="2"/>
      <c r="H424" s="44">
        <f t="shared" si="328"/>
        <v>12</v>
      </c>
      <c r="I424" s="44">
        <f t="shared" si="329"/>
        <v>0</v>
      </c>
      <c r="J424" s="44">
        <f t="shared" si="328"/>
        <v>12</v>
      </c>
      <c r="K424" s="44">
        <f t="shared" si="329"/>
        <v>12</v>
      </c>
      <c r="L424" s="44">
        <f t="shared" si="329"/>
        <v>0</v>
      </c>
      <c r="M424" s="44">
        <f t="shared" si="329"/>
        <v>12</v>
      </c>
    </row>
    <row r="425" spans="1:13" ht="25.5" hidden="1">
      <c r="A425" s="70"/>
      <c r="B425" s="39" t="s">
        <v>448</v>
      </c>
      <c r="C425" s="3" t="s">
        <v>66</v>
      </c>
      <c r="D425" s="3" t="s">
        <v>25</v>
      </c>
      <c r="E425" s="3" t="s">
        <v>24</v>
      </c>
      <c r="F425" s="14" t="s">
        <v>576</v>
      </c>
      <c r="G425" s="2">
        <v>200</v>
      </c>
      <c r="H425" s="44">
        <v>12</v>
      </c>
      <c r="I425" s="44">
        <f>J425-H425</f>
        <v>0</v>
      </c>
      <c r="J425" s="44">
        <v>12</v>
      </c>
      <c r="K425" s="44">
        <v>12</v>
      </c>
      <c r="L425" s="44">
        <f>M425-K425</f>
        <v>0</v>
      </c>
      <c r="M425" s="44">
        <v>12</v>
      </c>
    </row>
    <row r="426" spans="1:13" hidden="1">
      <c r="A426" s="70"/>
      <c r="B426" s="30" t="s">
        <v>81</v>
      </c>
      <c r="C426" s="4" t="s">
        <v>66</v>
      </c>
      <c r="D426" s="4">
        <v>10</v>
      </c>
      <c r="E426" s="4" t="s">
        <v>26</v>
      </c>
      <c r="F426" s="2"/>
      <c r="G426" s="2"/>
      <c r="H426" s="42">
        <f>H427</f>
        <v>102953.7</v>
      </c>
      <c r="I426" s="42">
        <f t="shared" ref="I426:M429" si="330">I427</f>
        <v>0</v>
      </c>
      <c r="J426" s="42">
        <f>J427</f>
        <v>102953.7</v>
      </c>
      <c r="K426" s="42">
        <f t="shared" si="330"/>
        <v>106171</v>
      </c>
      <c r="L426" s="42">
        <f t="shared" si="330"/>
        <v>0</v>
      </c>
      <c r="M426" s="42">
        <f t="shared" si="330"/>
        <v>106171</v>
      </c>
    </row>
    <row r="427" spans="1:13" ht="15.75" hidden="1" customHeight="1">
      <c r="A427" s="70"/>
      <c r="B427" s="33" t="s">
        <v>96</v>
      </c>
      <c r="C427" s="6" t="s">
        <v>66</v>
      </c>
      <c r="D427" s="6" t="s">
        <v>41</v>
      </c>
      <c r="E427" s="6" t="s">
        <v>23</v>
      </c>
      <c r="F427" s="6"/>
      <c r="G427" s="6"/>
      <c r="H427" s="43">
        <f>H428</f>
        <v>102953.7</v>
      </c>
      <c r="I427" s="43">
        <f t="shared" si="330"/>
        <v>0</v>
      </c>
      <c r="J427" s="43">
        <f>J428</f>
        <v>102953.7</v>
      </c>
      <c r="K427" s="43">
        <f t="shared" si="330"/>
        <v>106171</v>
      </c>
      <c r="L427" s="43">
        <f t="shared" si="330"/>
        <v>0</v>
      </c>
      <c r="M427" s="43">
        <f t="shared" si="330"/>
        <v>106171</v>
      </c>
    </row>
    <row r="428" spans="1:13" ht="25.5" hidden="1">
      <c r="A428" s="70"/>
      <c r="B428" s="18" t="s">
        <v>118</v>
      </c>
      <c r="C428" s="3" t="s">
        <v>66</v>
      </c>
      <c r="D428" s="3">
        <v>10</v>
      </c>
      <c r="E428" s="3" t="s">
        <v>23</v>
      </c>
      <c r="F428" s="2" t="s">
        <v>214</v>
      </c>
      <c r="G428" s="3"/>
      <c r="H428" s="44">
        <f>H429</f>
        <v>102953.7</v>
      </c>
      <c r="I428" s="44">
        <f t="shared" si="330"/>
        <v>0</v>
      </c>
      <c r="J428" s="44">
        <f>J429</f>
        <v>102953.7</v>
      </c>
      <c r="K428" s="44">
        <f t="shared" si="330"/>
        <v>106171</v>
      </c>
      <c r="L428" s="44">
        <f t="shared" si="330"/>
        <v>0</v>
      </c>
      <c r="M428" s="44">
        <f t="shared" si="330"/>
        <v>106171</v>
      </c>
    </row>
    <row r="429" spans="1:13" ht="25.5" hidden="1">
      <c r="A429" s="70"/>
      <c r="B429" s="18" t="s">
        <v>119</v>
      </c>
      <c r="C429" s="3" t="s">
        <v>66</v>
      </c>
      <c r="D429" s="3">
        <v>10</v>
      </c>
      <c r="E429" s="3" t="s">
        <v>23</v>
      </c>
      <c r="F429" s="2" t="s">
        <v>284</v>
      </c>
      <c r="G429" s="3"/>
      <c r="H429" s="44">
        <f>H430</f>
        <v>102953.7</v>
      </c>
      <c r="I429" s="44">
        <f t="shared" si="330"/>
        <v>0</v>
      </c>
      <c r="J429" s="44">
        <f>J430</f>
        <v>102953.7</v>
      </c>
      <c r="K429" s="44">
        <f t="shared" si="330"/>
        <v>106171</v>
      </c>
      <c r="L429" s="44">
        <f t="shared" si="330"/>
        <v>0</v>
      </c>
      <c r="M429" s="44">
        <f t="shared" si="330"/>
        <v>106171</v>
      </c>
    </row>
    <row r="430" spans="1:13" ht="38.25" hidden="1">
      <c r="A430" s="70"/>
      <c r="B430" s="18" t="s">
        <v>285</v>
      </c>
      <c r="C430" s="3" t="s">
        <v>66</v>
      </c>
      <c r="D430" s="3">
        <v>10</v>
      </c>
      <c r="E430" s="3" t="s">
        <v>23</v>
      </c>
      <c r="F430" s="2" t="s">
        <v>286</v>
      </c>
      <c r="G430" s="3"/>
      <c r="H430" s="44">
        <f t="shared" ref="H430" si="331">H436+H432+H431+H435</f>
        <v>102953.7</v>
      </c>
      <c r="I430" s="44">
        <f t="shared" ref="I430:M430" si="332">I436+I432+I431+I435</f>
        <v>0</v>
      </c>
      <c r="J430" s="44">
        <f t="shared" si="332"/>
        <v>102953.7</v>
      </c>
      <c r="K430" s="44">
        <f t="shared" ref="K430" si="333">K436+K432+K431+K435</f>
        <v>106171</v>
      </c>
      <c r="L430" s="44">
        <f t="shared" si="332"/>
        <v>0</v>
      </c>
      <c r="M430" s="44">
        <f t="shared" si="332"/>
        <v>106171</v>
      </c>
    </row>
    <row r="431" spans="1:13" ht="59.45" hidden="1" customHeight="1">
      <c r="A431" s="70"/>
      <c r="B431" s="80" t="s">
        <v>662</v>
      </c>
      <c r="C431" s="77" t="s">
        <v>66</v>
      </c>
      <c r="D431" s="77">
        <v>10</v>
      </c>
      <c r="E431" s="77" t="s">
        <v>23</v>
      </c>
      <c r="F431" s="81" t="s">
        <v>655</v>
      </c>
      <c r="G431" s="3"/>
      <c r="H431" s="44">
        <f>H433+H434</f>
        <v>86882.7</v>
      </c>
      <c r="I431" s="44">
        <f t="shared" ref="I431:I434" si="334">J431-H431</f>
        <v>0</v>
      </c>
      <c r="J431" s="44">
        <f>J433+J434</f>
        <v>86882.7</v>
      </c>
      <c r="K431" s="44">
        <f>K433+K434</f>
        <v>86885.8</v>
      </c>
      <c r="L431" s="44">
        <f t="shared" ref="L431:L434" si="335">M431-K431</f>
        <v>0</v>
      </c>
      <c r="M431" s="44">
        <f>M433+M434</f>
        <v>86885.8</v>
      </c>
    </row>
    <row r="432" spans="1:13" ht="54.6" hidden="1" customHeight="1">
      <c r="A432" s="70"/>
      <c r="B432" s="80" t="s">
        <v>654</v>
      </c>
      <c r="C432" s="77" t="s">
        <v>66</v>
      </c>
      <c r="D432" s="77">
        <v>10</v>
      </c>
      <c r="E432" s="77" t="s">
        <v>23</v>
      </c>
      <c r="F432" s="81" t="s">
        <v>655</v>
      </c>
      <c r="G432" s="81"/>
      <c r="H432" s="44">
        <v>0</v>
      </c>
      <c r="I432" s="44">
        <f t="shared" si="334"/>
        <v>0</v>
      </c>
      <c r="J432" s="44">
        <v>0</v>
      </c>
      <c r="K432" s="44">
        <v>0</v>
      </c>
      <c r="L432" s="44">
        <f t="shared" si="335"/>
        <v>0</v>
      </c>
      <c r="M432" s="44">
        <v>0</v>
      </c>
    </row>
    <row r="433" spans="1:13" ht="25.5" hidden="1">
      <c r="A433" s="70"/>
      <c r="B433" s="80" t="s">
        <v>448</v>
      </c>
      <c r="C433" s="77" t="s">
        <v>66</v>
      </c>
      <c r="D433" s="77">
        <v>10</v>
      </c>
      <c r="E433" s="77" t="s">
        <v>23</v>
      </c>
      <c r="F433" s="81" t="s">
        <v>655</v>
      </c>
      <c r="G433" s="81">
        <v>200</v>
      </c>
      <c r="H433" s="44">
        <v>99.4</v>
      </c>
      <c r="I433" s="44">
        <f t="shared" si="334"/>
        <v>0</v>
      </c>
      <c r="J433" s="44">
        <v>99.4</v>
      </c>
      <c r="K433" s="44">
        <v>102.5</v>
      </c>
      <c r="L433" s="44">
        <f t="shared" si="335"/>
        <v>0</v>
      </c>
      <c r="M433" s="44">
        <v>102.5</v>
      </c>
    </row>
    <row r="434" spans="1:13" ht="25.5" hidden="1">
      <c r="A434" s="70"/>
      <c r="B434" s="80" t="s">
        <v>197</v>
      </c>
      <c r="C434" s="77" t="s">
        <v>66</v>
      </c>
      <c r="D434" s="77">
        <v>10</v>
      </c>
      <c r="E434" s="77" t="s">
        <v>23</v>
      </c>
      <c r="F434" s="81" t="s">
        <v>655</v>
      </c>
      <c r="G434" s="81">
        <v>400</v>
      </c>
      <c r="H434" s="44">
        <v>86783.3</v>
      </c>
      <c r="I434" s="44">
        <f t="shared" si="334"/>
        <v>0</v>
      </c>
      <c r="J434" s="44">
        <v>86783.3</v>
      </c>
      <c r="K434" s="44">
        <v>86783.3</v>
      </c>
      <c r="L434" s="44">
        <f t="shared" si="335"/>
        <v>0</v>
      </c>
      <c r="M434" s="44">
        <v>86783.3</v>
      </c>
    </row>
    <row r="435" spans="1:13" ht="59.45" hidden="1" customHeight="1">
      <c r="A435" s="70"/>
      <c r="B435" s="80" t="s">
        <v>662</v>
      </c>
      <c r="C435" s="3" t="s">
        <v>66</v>
      </c>
      <c r="D435" s="3">
        <v>10</v>
      </c>
      <c r="E435" s="3" t="s">
        <v>23</v>
      </c>
      <c r="F435" s="2" t="s">
        <v>287</v>
      </c>
      <c r="G435" s="81"/>
      <c r="H435" s="44">
        <f>H437</f>
        <v>16071</v>
      </c>
      <c r="I435" s="44">
        <f>J435-H435</f>
        <v>0</v>
      </c>
      <c r="J435" s="44">
        <f>J437</f>
        <v>16071</v>
      </c>
      <c r="K435" s="44">
        <f>K437</f>
        <v>19285.2</v>
      </c>
      <c r="L435" s="44">
        <f>M435-K435</f>
        <v>0</v>
      </c>
      <c r="M435" s="44">
        <f>M437</f>
        <v>19285.2</v>
      </c>
    </row>
    <row r="436" spans="1:13" ht="55.15" hidden="1" customHeight="1">
      <c r="A436" s="70"/>
      <c r="B436" s="18" t="s">
        <v>494</v>
      </c>
      <c r="C436" s="3" t="s">
        <v>66</v>
      </c>
      <c r="D436" s="3">
        <v>10</v>
      </c>
      <c r="E436" s="3" t="s">
        <v>23</v>
      </c>
      <c r="F436" s="2" t="s">
        <v>287</v>
      </c>
      <c r="G436" s="2"/>
      <c r="H436" s="44">
        <v>0</v>
      </c>
      <c r="I436" s="44">
        <f>J436-H436</f>
        <v>0</v>
      </c>
      <c r="J436" s="44">
        <v>0</v>
      </c>
      <c r="K436" s="44">
        <v>0</v>
      </c>
      <c r="L436" s="44">
        <f>M436-K436</f>
        <v>0</v>
      </c>
      <c r="M436" s="44">
        <v>0</v>
      </c>
    </row>
    <row r="437" spans="1:13" ht="25.5" hidden="1">
      <c r="A437" s="70"/>
      <c r="B437" s="18" t="s">
        <v>197</v>
      </c>
      <c r="C437" s="3" t="s">
        <v>66</v>
      </c>
      <c r="D437" s="3">
        <v>10</v>
      </c>
      <c r="E437" s="3" t="s">
        <v>23</v>
      </c>
      <c r="F437" s="2" t="s">
        <v>287</v>
      </c>
      <c r="G437" s="2">
        <v>400</v>
      </c>
      <c r="H437" s="44">
        <v>16071</v>
      </c>
      <c r="I437" s="44">
        <f>J437-H437</f>
        <v>0</v>
      </c>
      <c r="J437" s="44">
        <v>16071</v>
      </c>
      <c r="K437" s="45">
        <v>19285.2</v>
      </c>
      <c r="L437" s="9">
        <f>M437-K437</f>
        <v>0</v>
      </c>
      <c r="M437" s="45">
        <v>19285.2</v>
      </c>
    </row>
    <row r="438" spans="1:13" ht="25.5" hidden="1">
      <c r="A438" s="69">
        <v>1</v>
      </c>
      <c r="B438" s="30" t="s">
        <v>528</v>
      </c>
      <c r="C438" s="4">
        <v>925</v>
      </c>
      <c r="D438" s="4"/>
      <c r="E438" s="4"/>
      <c r="F438" s="4"/>
      <c r="G438" s="4"/>
      <c r="H438" s="42">
        <f t="shared" ref="H438:M438" si="336">H439+H639+H658</f>
        <v>2082653.7000000002</v>
      </c>
      <c r="I438" s="42">
        <f t="shared" si="336"/>
        <v>0</v>
      </c>
      <c r="J438" s="42">
        <f t="shared" si="336"/>
        <v>2082653.7000000002</v>
      </c>
      <c r="K438" s="42">
        <f t="shared" si="336"/>
        <v>2157767</v>
      </c>
      <c r="L438" s="42">
        <f t="shared" si="336"/>
        <v>0</v>
      </c>
      <c r="M438" s="42">
        <f t="shared" si="336"/>
        <v>2157767</v>
      </c>
    </row>
    <row r="439" spans="1:13" hidden="1">
      <c r="A439" s="70"/>
      <c r="B439" s="30" t="s">
        <v>76</v>
      </c>
      <c r="C439" s="4">
        <v>925</v>
      </c>
      <c r="D439" s="4" t="s">
        <v>25</v>
      </c>
      <c r="E439" s="4" t="s">
        <v>26</v>
      </c>
      <c r="F439" s="4"/>
      <c r="G439" s="4"/>
      <c r="H439" s="42">
        <f t="shared" ref="H439:M439" si="337">H440+H475+H577+H537+H571</f>
        <v>1946490.9000000001</v>
      </c>
      <c r="I439" s="42">
        <f t="shared" si="337"/>
        <v>0</v>
      </c>
      <c r="J439" s="42">
        <f t="shared" si="337"/>
        <v>1946490.9000000001</v>
      </c>
      <c r="K439" s="42">
        <f t="shared" si="337"/>
        <v>2019061.1999999997</v>
      </c>
      <c r="L439" s="42">
        <f t="shared" si="337"/>
        <v>0</v>
      </c>
      <c r="M439" s="42">
        <f t="shared" si="337"/>
        <v>2019061.1999999997</v>
      </c>
    </row>
    <row r="440" spans="1:13" hidden="1">
      <c r="A440" s="70"/>
      <c r="B440" s="25" t="s">
        <v>77</v>
      </c>
      <c r="C440" s="6">
        <v>925</v>
      </c>
      <c r="D440" s="6" t="s">
        <v>25</v>
      </c>
      <c r="E440" s="6" t="s">
        <v>20</v>
      </c>
      <c r="F440" s="6"/>
      <c r="G440" s="6"/>
      <c r="H440" s="43">
        <f t="shared" ref="H440" si="338">H441+H461+H466+H456</f>
        <v>792567.2</v>
      </c>
      <c r="I440" s="43">
        <f t="shared" ref="I440:M440" si="339">I441+I461+I466+I456</f>
        <v>0</v>
      </c>
      <c r="J440" s="43">
        <f t="shared" si="339"/>
        <v>792567.2</v>
      </c>
      <c r="K440" s="43">
        <f t="shared" ref="K440" si="340">K441+K461+K466+K456</f>
        <v>823061.39999999991</v>
      </c>
      <c r="L440" s="43">
        <f t="shared" si="339"/>
        <v>0</v>
      </c>
      <c r="M440" s="43">
        <f t="shared" si="339"/>
        <v>823061.39999999991</v>
      </c>
    </row>
    <row r="441" spans="1:13" ht="25.5" hidden="1">
      <c r="A441" s="70"/>
      <c r="B441" s="27" t="s">
        <v>111</v>
      </c>
      <c r="C441" s="3">
        <v>925</v>
      </c>
      <c r="D441" s="3" t="s">
        <v>25</v>
      </c>
      <c r="E441" s="3" t="s">
        <v>20</v>
      </c>
      <c r="F441" s="3" t="s">
        <v>343</v>
      </c>
      <c r="G441" s="3"/>
      <c r="H441" s="44">
        <f t="shared" ref="H441:M442" si="341">H442</f>
        <v>752805.5</v>
      </c>
      <c r="I441" s="44">
        <f t="shared" si="341"/>
        <v>0</v>
      </c>
      <c r="J441" s="44">
        <f t="shared" si="341"/>
        <v>752805.5</v>
      </c>
      <c r="K441" s="44">
        <f t="shared" si="341"/>
        <v>783299.7</v>
      </c>
      <c r="L441" s="44">
        <f t="shared" si="341"/>
        <v>0</v>
      </c>
      <c r="M441" s="44">
        <f t="shared" si="341"/>
        <v>783299.7</v>
      </c>
    </row>
    <row r="442" spans="1:13" ht="38.25" hidden="1">
      <c r="A442" s="70"/>
      <c r="B442" s="35" t="s">
        <v>293</v>
      </c>
      <c r="C442" s="3">
        <v>925</v>
      </c>
      <c r="D442" s="3" t="s">
        <v>25</v>
      </c>
      <c r="E442" s="3" t="s">
        <v>20</v>
      </c>
      <c r="F442" s="15" t="s">
        <v>292</v>
      </c>
      <c r="G442" s="3"/>
      <c r="H442" s="44">
        <f t="shared" si="341"/>
        <v>752805.5</v>
      </c>
      <c r="I442" s="44">
        <f t="shared" si="341"/>
        <v>0</v>
      </c>
      <c r="J442" s="44">
        <f t="shared" si="341"/>
        <v>752805.5</v>
      </c>
      <c r="K442" s="44">
        <f t="shared" si="341"/>
        <v>783299.7</v>
      </c>
      <c r="L442" s="44">
        <f t="shared" si="341"/>
        <v>0</v>
      </c>
      <c r="M442" s="44">
        <f t="shared" si="341"/>
        <v>783299.7</v>
      </c>
    </row>
    <row r="443" spans="1:13" ht="25.5" hidden="1">
      <c r="A443" s="70"/>
      <c r="B443" s="18" t="s">
        <v>112</v>
      </c>
      <c r="C443" s="3">
        <v>925</v>
      </c>
      <c r="D443" s="3" t="s">
        <v>25</v>
      </c>
      <c r="E443" s="3" t="s">
        <v>20</v>
      </c>
      <c r="F443" s="15" t="s">
        <v>294</v>
      </c>
      <c r="G443" s="2"/>
      <c r="H443" s="44">
        <f>H444+H446+H448+H450+H452+H454</f>
        <v>752805.5</v>
      </c>
      <c r="I443" s="44">
        <f t="shared" ref="I443:L443" si="342">I444+I446+I448+I450+I452+I454</f>
        <v>0</v>
      </c>
      <c r="J443" s="44">
        <f>J444+J446+J448+J450+J452+J454</f>
        <v>752805.5</v>
      </c>
      <c r="K443" s="44">
        <f t="shared" ref="K443" si="343">K444+K446+K448+K450+K452+K454</f>
        <v>783299.7</v>
      </c>
      <c r="L443" s="44">
        <f t="shared" si="342"/>
        <v>0</v>
      </c>
      <c r="M443" s="44">
        <f t="shared" ref="M443" si="344">M444+M446+M448+M450+M452+M454</f>
        <v>783299.7</v>
      </c>
    </row>
    <row r="444" spans="1:13" ht="25.5" hidden="1">
      <c r="A444" s="70"/>
      <c r="B444" s="18" t="s">
        <v>116</v>
      </c>
      <c r="C444" s="3">
        <v>925</v>
      </c>
      <c r="D444" s="3" t="s">
        <v>25</v>
      </c>
      <c r="E444" s="3" t="s">
        <v>20</v>
      </c>
      <c r="F444" s="2" t="s">
        <v>349</v>
      </c>
      <c r="G444" s="2"/>
      <c r="H444" s="44">
        <f t="shared" ref="H444:M444" si="345">H445</f>
        <v>213772.2</v>
      </c>
      <c r="I444" s="44">
        <f t="shared" si="345"/>
        <v>0</v>
      </c>
      <c r="J444" s="44">
        <f t="shared" si="345"/>
        <v>213772.2</v>
      </c>
      <c r="K444" s="44">
        <f t="shared" si="345"/>
        <v>213772.2</v>
      </c>
      <c r="L444" s="44">
        <f t="shared" si="345"/>
        <v>0</v>
      </c>
      <c r="M444" s="44">
        <f t="shared" si="345"/>
        <v>213772.2</v>
      </c>
    </row>
    <row r="445" spans="1:13" ht="25.5" hidden="1">
      <c r="A445" s="70"/>
      <c r="B445" s="18" t="s">
        <v>102</v>
      </c>
      <c r="C445" s="3">
        <v>925</v>
      </c>
      <c r="D445" s="3" t="s">
        <v>25</v>
      </c>
      <c r="E445" s="3" t="s">
        <v>20</v>
      </c>
      <c r="F445" s="2" t="s">
        <v>349</v>
      </c>
      <c r="G445" s="2">
        <v>600</v>
      </c>
      <c r="H445" s="44">
        <v>213772.2</v>
      </c>
      <c r="I445" s="44">
        <f>J445-H445</f>
        <v>0</v>
      </c>
      <c r="J445" s="44">
        <v>213772.2</v>
      </c>
      <c r="K445" s="44">
        <v>213772.2</v>
      </c>
      <c r="L445" s="9">
        <f>M445-K445</f>
        <v>0</v>
      </c>
      <c r="M445" s="44">
        <v>213772.2</v>
      </c>
    </row>
    <row r="446" spans="1:13" hidden="1">
      <c r="A446" s="70"/>
      <c r="B446" s="18" t="s">
        <v>637</v>
      </c>
      <c r="C446" s="3">
        <v>925</v>
      </c>
      <c r="D446" s="3" t="s">
        <v>25</v>
      </c>
      <c r="E446" s="3" t="s">
        <v>20</v>
      </c>
      <c r="F446" s="2" t="s">
        <v>344</v>
      </c>
      <c r="G446" s="2"/>
      <c r="H446" s="44">
        <f t="shared" ref="H446:M446" si="346">H447</f>
        <v>0</v>
      </c>
      <c r="I446" s="44">
        <f t="shared" si="346"/>
        <v>0</v>
      </c>
      <c r="J446" s="44">
        <f t="shared" si="346"/>
        <v>0</v>
      </c>
      <c r="K446" s="44">
        <f t="shared" si="346"/>
        <v>0</v>
      </c>
      <c r="L446" s="9">
        <f t="shared" si="346"/>
        <v>0</v>
      </c>
      <c r="M446" s="44">
        <f t="shared" si="346"/>
        <v>0</v>
      </c>
    </row>
    <row r="447" spans="1:13" ht="25.5" hidden="1">
      <c r="A447" s="70"/>
      <c r="B447" s="18" t="s">
        <v>102</v>
      </c>
      <c r="C447" s="3">
        <v>925</v>
      </c>
      <c r="D447" s="3" t="s">
        <v>25</v>
      </c>
      <c r="E447" s="3" t="s">
        <v>20</v>
      </c>
      <c r="F447" s="2" t="s">
        <v>344</v>
      </c>
      <c r="G447" s="2">
        <v>600</v>
      </c>
      <c r="H447" s="44"/>
      <c r="I447" s="44"/>
      <c r="J447" s="44"/>
      <c r="K447" s="44"/>
      <c r="L447" s="9"/>
      <c r="M447" s="44"/>
    </row>
    <row r="448" spans="1:13" hidden="1">
      <c r="A448" s="70"/>
      <c r="B448" s="18" t="s">
        <v>92</v>
      </c>
      <c r="C448" s="3">
        <v>925</v>
      </c>
      <c r="D448" s="3" t="s">
        <v>25</v>
      </c>
      <c r="E448" s="3" t="s">
        <v>20</v>
      </c>
      <c r="F448" s="15" t="s">
        <v>345</v>
      </c>
      <c r="G448" s="2"/>
      <c r="H448" s="44">
        <f t="shared" ref="H448:M448" si="347">H449</f>
        <v>0</v>
      </c>
      <c r="I448" s="44">
        <f t="shared" si="347"/>
        <v>0</v>
      </c>
      <c r="J448" s="44">
        <f t="shared" si="347"/>
        <v>0</v>
      </c>
      <c r="K448" s="44">
        <f t="shared" si="347"/>
        <v>0</v>
      </c>
      <c r="L448" s="9">
        <f t="shared" si="347"/>
        <v>0</v>
      </c>
      <c r="M448" s="44">
        <f t="shared" si="347"/>
        <v>0</v>
      </c>
    </row>
    <row r="449" spans="1:13" ht="25.5" hidden="1">
      <c r="A449" s="70"/>
      <c r="B449" s="18" t="s">
        <v>102</v>
      </c>
      <c r="C449" s="3">
        <v>925</v>
      </c>
      <c r="D449" s="3" t="s">
        <v>25</v>
      </c>
      <c r="E449" s="3" t="s">
        <v>20</v>
      </c>
      <c r="F449" s="15" t="s">
        <v>345</v>
      </c>
      <c r="G449" s="2">
        <v>600</v>
      </c>
      <c r="H449" s="44">
        <v>0</v>
      </c>
      <c r="I449" s="44"/>
      <c r="J449" s="44">
        <v>0</v>
      </c>
      <c r="K449" s="44"/>
      <c r="L449" s="9"/>
      <c r="M449" s="44"/>
    </row>
    <row r="450" spans="1:13" hidden="1">
      <c r="A450" s="70"/>
      <c r="B450" s="18" t="s">
        <v>94</v>
      </c>
      <c r="C450" s="3">
        <v>925</v>
      </c>
      <c r="D450" s="3" t="s">
        <v>25</v>
      </c>
      <c r="E450" s="3" t="s">
        <v>20</v>
      </c>
      <c r="F450" s="15" t="s">
        <v>346</v>
      </c>
      <c r="G450" s="2"/>
      <c r="H450" s="44">
        <f t="shared" ref="H450:M450" si="348">H451</f>
        <v>0</v>
      </c>
      <c r="I450" s="44">
        <f t="shared" si="348"/>
        <v>0</v>
      </c>
      <c r="J450" s="44">
        <f t="shared" si="348"/>
        <v>0</v>
      </c>
      <c r="K450" s="44">
        <f t="shared" si="348"/>
        <v>0</v>
      </c>
      <c r="L450" s="9">
        <f t="shared" si="348"/>
        <v>0</v>
      </c>
      <c r="M450" s="44">
        <f t="shared" si="348"/>
        <v>0</v>
      </c>
    </row>
    <row r="451" spans="1:13" ht="25.5" hidden="1">
      <c r="A451" s="70"/>
      <c r="B451" s="18" t="s">
        <v>102</v>
      </c>
      <c r="C451" s="3">
        <v>925</v>
      </c>
      <c r="D451" s="3" t="s">
        <v>25</v>
      </c>
      <c r="E451" s="3" t="s">
        <v>20</v>
      </c>
      <c r="F451" s="15" t="s">
        <v>346</v>
      </c>
      <c r="G451" s="2">
        <v>600</v>
      </c>
      <c r="H451" s="44"/>
      <c r="I451" s="44">
        <f>J451-H451</f>
        <v>0</v>
      </c>
      <c r="J451" s="44"/>
      <c r="K451" s="44"/>
      <c r="L451" s="9"/>
      <c r="M451" s="44"/>
    </row>
    <row r="452" spans="1:13" ht="102" hidden="1">
      <c r="A452" s="70"/>
      <c r="B452" s="18" t="s">
        <v>464</v>
      </c>
      <c r="C452" s="3">
        <v>925</v>
      </c>
      <c r="D452" s="3" t="s">
        <v>25</v>
      </c>
      <c r="E452" s="3" t="s">
        <v>20</v>
      </c>
      <c r="F452" s="15" t="s">
        <v>347</v>
      </c>
      <c r="G452" s="2"/>
      <c r="H452" s="44">
        <f t="shared" ref="H452:M452" si="349">H453</f>
        <v>1795.7</v>
      </c>
      <c r="I452" s="44">
        <f t="shared" si="349"/>
        <v>0</v>
      </c>
      <c r="J452" s="44">
        <f t="shared" si="349"/>
        <v>1795.7</v>
      </c>
      <c r="K452" s="44">
        <f t="shared" si="349"/>
        <v>1877.3</v>
      </c>
      <c r="L452" s="44">
        <f t="shared" si="349"/>
        <v>0</v>
      </c>
      <c r="M452" s="44">
        <f t="shared" si="349"/>
        <v>1877.3</v>
      </c>
    </row>
    <row r="453" spans="1:13" ht="25.5" hidden="1">
      <c r="A453" s="70"/>
      <c r="B453" s="18" t="s">
        <v>102</v>
      </c>
      <c r="C453" s="3">
        <v>925</v>
      </c>
      <c r="D453" s="3" t="s">
        <v>25</v>
      </c>
      <c r="E453" s="3" t="s">
        <v>20</v>
      </c>
      <c r="F453" s="15" t="s">
        <v>347</v>
      </c>
      <c r="G453" s="2">
        <v>600</v>
      </c>
      <c r="H453" s="44">
        <v>1795.7</v>
      </c>
      <c r="I453" s="44">
        <f>J453-H453</f>
        <v>0</v>
      </c>
      <c r="J453" s="44">
        <v>1795.7</v>
      </c>
      <c r="K453" s="44">
        <v>1877.3</v>
      </c>
      <c r="L453" s="9">
        <f>M453-K453</f>
        <v>0</v>
      </c>
      <c r="M453" s="44">
        <v>1877.3</v>
      </c>
    </row>
    <row r="454" spans="1:13" ht="63.75" hidden="1">
      <c r="A454" s="70"/>
      <c r="B454" s="18" t="s">
        <v>465</v>
      </c>
      <c r="C454" s="3">
        <v>925</v>
      </c>
      <c r="D454" s="3" t="s">
        <v>25</v>
      </c>
      <c r="E454" s="3" t="s">
        <v>20</v>
      </c>
      <c r="F454" s="2" t="s">
        <v>348</v>
      </c>
      <c r="G454" s="2"/>
      <c r="H454" s="44">
        <f t="shared" ref="H454:M454" si="350">H455</f>
        <v>537237.6</v>
      </c>
      <c r="I454" s="44">
        <f t="shared" si="350"/>
        <v>0</v>
      </c>
      <c r="J454" s="44">
        <f t="shared" si="350"/>
        <v>537237.6</v>
      </c>
      <c r="K454" s="44">
        <f t="shared" si="350"/>
        <v>567650.19999999995</v>
      </c>
      <c r="L454" s="44">
        <f t="shared" si="350"/>
        <v>0</v>
      </c>
      <c r="M454" s="44">
        <f t="shared" si="350"/>
        <v>567650.19999999995</v>
      </c>
    </row>
    <row r="455" spans="1:13" ht="25.5" hidden="1">
      <c r="A455" s="70"/>
      <c r="B455" s="18" t="s">
        <v>102</v>
      </c>
      <c r="C455" s="3">
        <v>925</v>
      </c>
      <c r="D455" s="3" t="s">
        <v>25</v>
      </c>
      <c r="E455" s="3" t="s">
        <v>20</v>
      </c>
      <c r="F455" s="2" t="s">
        <v>348</v>
      </c>
      <c r="G455" s="2">
        <v>600</v>
      </c>
      <c r="H455" s="44">
        <v>537237.6</v>
      </c>
      <c r="I455" s="44">
        <f>J455-H455</f>
        <v>0</v>
      </c>
      <c r="J455" s="44">
        <v>537237.6</v>
      </c>
      <c r="K455" s="44">
        <v>567650.19999999995</v>
      </c>
      <c r="L455" s="9">
        <f>M455-K455</f>
        <v>0</v>
      </c>
      <c r="M455" s="44">
        <v>567650.19999999995</v>
      </c>
    </row>
    <row r="456" spans="1:13" ht="25.5" hidden="1">
      <c r="A456" s="70"/>
      <c r="B456" s="18" t="s">
        <v>118</v>
      </c>
      <c r="C456" s="3">
        <v>925</v>
      </c>
      <c r="D456" s="3" t="s">
        <v>25</v>
      </c>
      <c r="E456" s="3" t="s">
        <v>20</v>
      </c>
      <c r="F456" s="2" t="s">
        <v>214</v>
      </c>
      <c r="G456" s="2"/>
      <c r="H456" s="44">
        <f t="shared" ref="H456:M456" si="351">H457</f>
        <v>0</v>
      </c>
      <c r="I456" s="44">
        <f t="shared" si="351"/>
        <v>0</v>
      </c>
      <c r="J456" s="44">
        <f t="shared" si="351"/>
        <v>0</v>
      </c>
      <c r="K456" s="44">
        <f t="shared" si="351"/>
        <v>0</v>
      </c>
      <c r="L456" s="9">
        <f t="shared" si="351"/>
        <v>0</v>
      </c>
      <c r="M456" s="44">
        <f t="shared" si="351"/>
        <v>0</v>
      </c>
    </row>
    <row r="457" spans="1:13" ht="25.5" hidden="1">
      <c r="A457" s="70"/>
      <c r="B457" s="18" t="s">
        <v>202</v>
      </c>
      <c r="C457" s="3">
        <v>925</v>
      </c>
      <c r="D457" s="3" t="s">
        <v>25</v>
      </c>
      <c r="E457" s="3" t="s">
        <v>20</v>
      </c>
      <c r="F457" s="2" t="s">
        <v>370</v>
      </c>
      <c r="G457" s="2"/>
      <c r="H457" s="44">
        <f>H458</f>
        <v>0</v>
      </c>
      <c r="I457" s="44">
        <f t="shared" ref="I457:M459" si="352">I458</f>
        <v>0</v>
      </c>
      <c r="J457" s="44">
        <f>J458</f>
        <v>0</v>
      </c>
      <c r="K457" s="44">
        <f t="shared" si="352"/>
        <v>0</v>
      </c>
      <c r="L457" s="9">
        <f t="shared" si="352"/>
        <v>0</v>
      </c>
      <c r="M457" s="44">
        <f t="shared" si="352"/>
        <v>0</v>
      </c>
    </row>
    <row r="458" spans="1:13" ht="63.75" hidden="1">
      <c r="A458" s="70"/>
      <c r="B458" s="18" t="s">
        <v>371</v>
      </c>
      <c r="C458" s="3">
        <v>925</v>
      </c>
      <c r="D458" s="3" t="s">
        <v>25</v>
      </c>
      <c r="E458" s="3" t="s">
        <v>20</v>
      </c>
      <c r="F458" s="2" t="s">
        <v>372</v>
      </c>
      <c r="G458" s="2"/>
      <c r="H458" s="44">
        <f>H459</f>
        <v>0</v>
      </c>
      <c r="I458" s="44">
        <f t="shared" si="352"/>
        <v>0</v>
      </c>
      <c r="J458" s="44">
        <f>J459</f>
        <v>0</v>
      </c>
      <c r="K458" s="44">
        <f t="shared" si="352"/>
        <v>0</v>
      </c>
      <c r="L458" s="9">
        <f t="shared" si="352"/>
        <v>0</v>
      </c>
      <c r="M458" s="44">
        <f t="shared" si="352"/>
        <v>0</v>
      </c>
    </row>
    <row r="459" spans="1:13" ht="38.25" hidden="1">
      <c r="A459" s="70"/>
      <c r="B459" s="18" t="s">
        <v>203</v>
      </c>
      <c r="C459" s="3">
        <v>925</v>
      </c>
      <c r="D459" s="3" t="s">
        <v>25</v>
      </c>
      <c r="E459" s="3" t="s">
        <v>20</v>
      </c>
      <c r="F459" s="2" t="s">
        <v>373</v>
      </c>
      <c r="G459" s="2"/>
      <c r="H459" s="44">
        <f>H460</f>
        <v>0</v>
      </c>
      <c r="I459" s="44">
        <f t="shared" si="352"/>
        <v>0</v>
      </c>
      <c r="J459" s="44">
        <f>J460</f>
        <v>0</v>
      </c>
      <c r="K459" s="44">
        <f t="shared" si="352"/>
        <v>0</v>
      </c>
      <c r="L459" s="9">
        <f t="shared" si="352"/>
        <v>0</v>
      </c>
      <c r="M459" s="44">
        <f t="shared" si="352"/>
        <v>0</v>
      </c>
    </row>
    <row r="460" spans="1:13" ht="25.5" hidden="1">
      <c r="A460" s="70"/>
      <c r="B460" s="18" t="s">
        <v>102</v>
      </c>
      <c r="C460" s="3">
        <v>925</v>
      </c>
      <c r="D460" s="3" t="s">
        <v>25</v>
      </c>
      <c r="E460" s="3" t="s">
        <v>20</v>
      </c>
      <c r="F460" s="2" t="s">
        <v>373</v>
      </c>
      <c r="G460" s="2">
        <v>600</v>
      </c>
      <c r="H460" s="44"/>
      <c r="I460" s="44">
        <f>J460-H460</f>
        <v>0</v>
      </c>
      <c r="J460" s="44"/>
      <c r="K460" s="44"/>
      <c r="L460" s="9">
        <f>M460-K460</f>
        <v>0</v>
      </c>
      <c r="M460" s="44"/>
    </row>
    <row r="461" spans="1:13" ht="38.25" hidden="1">
      <c r="A461" s="70"/>
      <c r="B461" s="18" t="s">
        <v>126</v>
      </c>
      <c r="C461" s="3">
        <v>925</v>
      </c>
      <c r="D461" s="3" t="s">
        <v>25</v>
      </c>
      <c r="E461" s="3" t="s">
        <v>20</v>
      </c>
      <c r="F461" s="2" t="s">
        <v>229</v>
      </c>
      <c r="G461" s="2"/>
      <c r="H461" s="44">
        <f t="shared" ref="H461:M461" si="353">H462</f>
        <v>160</v>
      </c>
      <c r="I461" s="44">
        <f t="shared" si="353"/>
        <v>0</v>
      </c>
      <c r="J461" s="44">
        <f t="shared" si="353"/>
        <v>160</v>
      </c>
      <c r="K461" s="44">
        <f t="shared" si="353"/>
        <v>160</v>
      </c>
      <c r="L461" s="44">
        <f t="shared" si="353"/>
        <v>0</v>
      </c>
      <c r="M461" s="44">
        <f t="shared" si="353"/>
        <v>160</v>
      </c>
    </row>
    <row r="462" spans="1:13" ht="38.25" hidden="1">
      <c r="A462" s="70"/>
      <c r="B462" s="18" t="s">
        <v>129</v>
      </c>
      <c r="C462" s="3">
        <v>925</v>
      </c>
      <c r="D462" s="3" t="s">
        <v>25</v>
      </c>
      <c r="E462" s="3" t="s">
        <v>20</v>
      </c>
      <c r="F462" s="2" t="s">
        <v>230</v>
      </c>
      <c r="G462" s="2"/>
      <c r="H462" s="44">
        <f t="shared" ref="H462:M464" si="354">H463</f>
        <v>160</v>
      </c>
      <c r="I462" s="44">
        <f t="shared" si="354"/>
        <v>0</v>
      </c>
      <c r="J462" s="44">
        <f t="shared" si="354"/>
        <v>160</v>
      </c>
      <c r="K462" s="44">
        <f t="shared" si="354"/>
        <v>160</v>
      </c>
      <c r="L462" s="44">
        <f t="shared" si="354"/>
        <v>0</v>
      </c>
      <c r="M462" s="44">
        <f t="shared" si="354"/>
        <v>160</v>
      </c>
    </row>
    <row r="463" spans="1:13" ht="38.25" hidden="1">
      <c r="A463" s="70"/>
      <c r="B463" s="18" t="s">
        <v>231</v>
      </c>
      <c r="C463" s="3">
        <v>925</v>
      </c>
      <c r="D463" s="3" t="s">
        <v>25</v>
      </c>
      <c r="E463" s="3" t="s">
        <v>20</v>
      </c>
      <c r="F463" s="2" t="s">
        <v>232</v>
      </c>
      <c r="G463" s="2"/>
      <c r="H463" s="44">
        <f t="shared" si="354"/>
        <v>160</v>
      </c>
      <c r="I463" s="44">
        <f t="shared" si="354"/>
        <v>0</v>
      </c>
      <c r="J463" s="44">
        <f t="shared" si="354"/>
        <v>160</v>
      </c>
      <c r="K463" s="44">
        <f t="shared" si="354"/>
        <v>160</v>
      </c>
      <c r="L463" s="44">
        <f t="shared" si="354"/>
        <v>0</v>
      </c>
      <c r="M463" s="44">
        <f t="shared" si="354"/>
        <v>160</v>
      </c>
    </row>
    <row r="464" spans="1:13" ht="25.5" hidden="1">
      <c r="A464" s="70"/>
      <c r="B464" s="18" t="s">
        <v>130</v>
      </c>
      <c r="C464" s="3">
        <v>925</v>
      </c>
      <c r="D464" s="3" t="s">
        <v>25</v>
      </c>
      <c r="E464" s="3" t="s">
        <v>20</v>
      </c>
      <c r="F464" s="15" t="s">
        <v>233</v>
      </c>
      <c r="G464" s="2"/>
      <c r="H464" s="44">
        <f t="shared" si="354"/>
        <v>160</v>
      </c>
      <c r="I464" s="44">
        <f t="shared" si="354"/>
        <v>0</v>
      </c>
      <c r="J464" s="44">
        <f t="shared" si="354"/>
        <v>160</v>
      </c>
      <c r="K464" s="44">
        <f t="shared" si="354"/>
        <v>160</v>
      </c>
      <c r="L464" s="44">
        <f t="shared" si="354"/>
        <v>0</v>
      </c>
      <c r="M464" s="44">
        <f t="shared" si="354"/>
        <v>160</v>
      </c>
    </row>
    <row r="465" spans="1:13" ht="25.5" hidden="1">
      <c r="A465" s="70"/>
      <c r="B465" s="18" t="s">
        <v>102</v>
      </c>
      <c r="C465" s="3">
        <v>925</v>
      </c>
      <c r="D465" s="3" t="s">
        <v>25</v>
      </c>
      <c r="E465" s="3" t="s">
        <v>20</v>
      </c>
      <c r="F465" s="15" t="s">
        <v>233</v>
      </c>
      <c r="G465" s="2">
        <v>600</v>
      </c>
      <c r="H465" s="44">
        <v>160</v>
      </c>
      <c r="I465" s="44">
        <f>J465-H465</f>
        <v>0</v>
      </c>
      <c r="J465" s="44">
        <v>160</v>
      </c>
      <c r="K465" s="44">
        <v>160</v>
      </c>
      <c r="L465" s="44">
        <f>M465-K465</f>
        <v>0</v>
      </c>
      <c r="M465" s="44">
        <v>160</v>
      </c>
    </row>
    <row r="466" spans="1:13" ht="25.5" hidden="1">
      <c r="A466" s="70"/>
      <c r="B466" s="18" t="s">
        <v>135</v>
      </c>
      <c r="C466" s="3">
        <v>925</v>
      </c>
      <c r="D466" s="3" t="s">
        <v>25</v>
      </c>
      <c r="E466" s="3" t="s">
        <v>20</v>
      </c>
      <c r="F466" s="2" t="s">
        <v>234</v>
      </c>
      <c r="G466" s="2"/>
      <c r="H466" s="44">
        <f t="shared" ref="H466" si="355">H471+H467</f>
        <v>39601.699999999997</v>
      </c>
      <c r="I466" s="44">
        <f t="shared" ref="I466:L466" si="356">I471+I467</f>
        <v>0</v>
      </c>
      <c r="J466" s="44">
        <f t="shared" ref="J466" si="357">J471+J467</f>
        <v>39601.699999999997</v>
      </c>
      <c r="K466" s="44">
        <f t="shared" ref="K466:M466" si="358">K471+K467</f>
        <v>39601.699999999997</v>
      </c>
      <c r="L466" s="44">
        <f t="shared" si="356"/>
        <v>0</v>
      </c>
      <c r="M466" s="44">
        <f t="shared" si="358"/>
        <v>39601.699999999997</v>
      </c>
    </row>
    <row r="467" spans="1:13" ht="63.75" hidden="1">
      <c r="A467" s="70"/>
      <c r="B467" s="18" t="s">
        <v>350</v>
      </c>
      <c r="C467" s="3">
        <v>925</v>
      </c>
      <c r="D467" s="3" t="s">
        <v>25</v>
      </c>
      <c r="E467" s="3" t="s">
        <v>20</v>
      </c>
      <c r="F467" s="15" t="s">
        <v>351</v>
      </c>
      <c r="G467" s="2"/>
      <c r="H467" s="44">
        <f t="shared" ref="H467:M468" si="359">H468</f>
        <v>37501.699999999997</v>
      </c>
      <c r="I467" s="44">
        <f t="shared" si="359"/>
        <v>0</v>
      </c>
      <c r="J467" s="44">
        <f t="shared" si="359"/>
        <v>37501.699999999997</v>
      </c>
      <c r="K467" s="44">
        <f t="shared" si="359"/>
        <v>37501.699999999997</v>
      </c>
      <c r="L467" s="44">
        <f t="shared" si="359"/>
        <v>0</v>
      </c>
      <c r="M467" s="44">
        <f t="shared" si="359"/>
        <v>37501.699999999997</v>
      </c>
    </row>
    <row r="468" spans="1:13" ht="63.75" hidden="1">
      <c r="A468" s="70"/>
      <c r="B468" s="18" t="s">
        <v>352</v>
      </c>
      <c r="C468" s="3">
        <v>925</v>
      </c>
      <c r="D468" s="3" t="s">
        <v>25</v>
      </c>
      <c r="E468" s="3" t="s">
        <v>20</v>
      </c>
      <c r="F468" s="15" t="s">
        <v>353</v>
      </c>
      <c r="G468" s="2"/>
      <c r="H468" s="44">
        <f>H469</f>
        <v>37501.699999999997</v>
      </c>
      <c r="I468" s="44">
        <f t="shared" si="359"/>
        <v>0</v>
      </c>
      <c r="J468" s="44">
        <f>J469</f>
        <v>37501.699999999997</v>
      </c>
      <c r="K468" s="44">
        <f t="shared" si="359"/>
        <v>37501.699999999997</v>
      </c>
      <c r="L468" s="44">
        <f t="shared" si="359"/>
        <v>0</v>
      </c>
      <c r="M468" s="44">
        <f t="shared" si="359"/>
        <v>37501.699999999997</v>
      </c>
    </row>
    <row r="469" spans="1:13" hidden="1">
      <c r="A469" s="70"/>
      <c r="B469" s="18" t="s">
        <v>201</v>
      </c>
      <c r="C469" s="3">
        <v>925</v>
      </c>
      <c r="D469" s="3" t="s">
        <v>25</v>
      </c>
      <c r="E469" s="3" t="s">
        <v>20</v>
      </c>
      <c r="F469" s="15" t="s">
        <v>354</v>
      </c>
      <c r="G469" s="2"/>
      <c r="H469" s="44">
        <f t="shared" ref="H469:M469" si="360">H470</f>
        <v>37501.699999999997</v>
      </c>
      <c r="I469" s="44">
        <f t="shared" si="360"/>
        <v>0</v>
      </c>
      <c r="J469" s="44">
        <f t="shared" si="360"/>
        <v>37501.699999999997</v>
      </c>
      <c r="K469" s="44">
        <f t="shared" si="360"/>
        <v>37501.699999999997</v>
      </c>
      <c r="L469" s="44">
        <f t="shared" si="360"/>
        <v>0</v>
      </c>
      <c r="M469" s="44">
        <f t="shared" si="360"/>
        <v>37501.699999999997</v>
      </c>
    </row>
    <row r="470" spans="1:13" ht="25.5" hidden="1">
      <c r="A470" s="70"/>
      <c r="B470" s="18" t="s">
        <v>102</v>
      </c>
      <c r="C470" s="3">
        <v>925</v>
      </c>
      <c r="D470" s="3" t="s">
        <v>25</v>
      </c>
      <c r="E470" s="3" t="s">
        <v>20</v>
      </c>
      <c r="F470" s="15" t="s">
        <v>354</v>
      </c>
      <c r="G470" s="2">
        <v>600</v>
      </c>
      <c r="H470" s="44">
        <v>37501.699999999997</v>
      </c>
      <c r="I470" s="44">
        <f>J470-H470</f>
        <v>0</v>
      </c>
      <c r="J470" s="44">
        <v>37501.699999999997</v>
      </c>
      <c r="K470" s="44">
        <v>37501.699999999997</v>
      </c>
      <c r="L470" s="9">
        <f>M470-K470</f>
        <v>0</v>
      </c>
      <c r="M470" s="44">
        <v>37501.699999999997</v>
      </c>
    </row>
    <row r="471" spans="1:13" hidden="1">
      <c r="A471" s="70"/>
      <c r="B471" s="18" t="s">
        <v>136</v>
      </c>
      <c r="C471" s="3">
        <v>925</v>
      </c>
      <c r="D471" s="3" t="s">
        <v>25</v>
      </c>
      <c r="E471" s="3" t="s">
        <v>20</v>
      </c>
      <c r="F471" s="2" t="s">
        <v>239</v>
      </c>
      <c r="G471" s="2"/>
      <c r="H471" s="44">
        <f t="shared" ref="H471:M473" si="361">H472</f>
        <v>2100</v>
      </c>
      <c r="I471" s="44">
        <f t="shared" si="361"/>
        <v>0</v>
      </c>
      <c r="J471" s="44">
        <f t="shared" si="361"/>
        <v>2100</v>
      </c>
      <c r="K471" s="44">
        <f t="shared" si="361"/>
        <v>2100</v>
      </c>
      <c r="L471" s="44">
        <f t="shared" si="361"/>
        <v>0</v>
      </c>
      <c r="M471" s="44">
        <f t="shared" si="361"/>
        <v>2100</v>
      </c>
    </row>
    <row r="472" spans="1:13" ht="89.25" hidden="1">
      <c r="A472" s="70"/>
      <c r="B472" s="18" t="s">
        <v>355</v>
      </c>
      <c r="C472" s="3">
        <v>925</v>
      </c>
      <c r="D472" s="3" t="s">
        <v>25</v>
      </c>
      <c r="E472" s="3" t="s">
        <v>20</v>
      </c>
      <c r="F472" s="2" t="s">
        <v>240</v>
      </c>
      <c r="G472" s="2"/>
      <c r="H472" s="44">
        <f t="shared" si="361"/>
        <v>2100</v>
      </c>
      <c r="I472" s="44">
        <f t="shared" si="361"/>
        <v>0</v>
      </c>
      <c r="J472" s="44">
        <f t="shared" si="361"/>
        <v>2100</v>
      </c>
      <c r="K472" s="44">
        <f t="shared" si="361"/>
        <v>2100</v>
      </c>
      <c r="L472" s="44">
        <f t="shared" si="361"/>
        <v>0</v>
      </c>
      <c r="M472" s="44">
        <f t="shared" si="361"/>
        <v>2100</v>
      </c>
    </row>
    <row r="473" spans="1:13" hidden="1">
      <c r="A473" s="70"/>
      <c r="B473" s="18" t="s">
        <v>93</v>
      </c>
      <c r="C473" s="3">
        <v>925</v>
      </c>
      <c r="D473" s="3" t="s">
        <v>25</v>
      </c>
      <c r="E473" s="3" t="s">
        <v>20</v>
      </c>
      <c r="F473" s="2" t="s">
        <v>241</v>
      </c>
      <c r="G473" s="2"/>
      <c r="H473" s="44">
        <f t="shared" si="361"/>
        <v>2100</v>
      </c>
      <c r="I473" s="44">
        <f t="shared" si="361"/>
        <v>0</v>
      </c>
      <c r="J473" s="44">
        <f t="shared" si="361"/>
        <v>2100</v>
      </c>
      <c r="K473" s="44">
        <f t="shared" si="361"/>
        <v>2100</v>
      </c>
      <c r="L473" s="44">
        <f t="shared" si="361"/>
        <v>0</v>
      </c>
      <c r="M473" s="44">
        <f t="shared" si="361"/>
        <v>2100</v>
      </c>
    </row>
    <row r="474" spans="1:13" ht="25.5" hidden="1">
      <c r="A474" s="70"/>
      <c r="B474" s="18" t="s">
        <v>102</v>
      </c>
      <c r="C474" s="3" t="s">
        <v>356</v>
      </c>
      <c r="D474" s="3" t="s">
        <v>25</v>
      </c>
      <c r="E474" s="3" t="s">
        <v>20</v>
      </c>
      <c r="F474" s="2" t="s">
        <v>241</v>
      </c>
      <c r="G474" s="2">
        <v>600</v>
      </c>
      <c r="H474" s="44">
        <v>2100</v>
      </c>
      <c r="I474" s="44">
        <f>J474-H474</f>
        <v>0</v>
      </c>
      <c r="J474" s="44">
        <v>2100</v>
      </c>
      <c r="K474" s="44">
        <v>2100</v>
      </c>
      <c r="L474" s="9">
        <f>M474-K474</f>
        <v>0</v>
      </c>
      <c r="M474" s="44">
        <v>2100</v>
      </c>
    </row>
    <row r="475" spans="1:13" hidden="1">
      <c r="A475" s="70"/>
      <c r="B475" s="25" t="s">
        <v>78</v>
      </c>
      <c r="C475" s="6">
        <v>925</v>
      </c>
      <c r="D475" s="6" t="s">
        <v>25</v>
      </c>
      <c r="E475" s="6" t="s">
        <v>21</v>
      </c>
      <c r="F475" s="6"/>
      <c r="G475" s="6"/>
      <c r="H475" s="43">
        <f t="shared" ref="H475:M475" si="362">H476+H515+H523+H528+H510</f>
        <v>1016380.9000000001</v>
      </c>
      <c r="I475" s="43">
        <f t="shared" si="362"/>
        <v>0</v>
      </c>
      <c r="J475" s="43">
        <f t="shared" si="362"/>
        <v>1016380.9000000001</v>
      </c>
      <c r="K475" s="43">
        <f t="shared" si="362"/>
        <v>1057319.3999999999</v>
      </c>
      <c r="L475" s="43">
        <f t="shared" si="362"/>
        <v>0</v>
      </c>
      <c r="M475" s="43">
        <f t="shared" si="362"/>
        <v>1057319.3999999999</v>
      </c>
    </row>
    <row r="476" spans="1:13" ht="25.5" hidden="1">
      <c r="A476" s="70"/>
      <c r="B476" s="27" t="s">
        <v>111</v>
      </c>
      <c r="C476" s="3">
        <v>925</v>
      </c>
      <c r="D476" s="3" t="s">
        <v>25</v>
      </c>
      <c r="E476" s="3" t="s">
        <v>21</v>
      </c>
      <c r="F476" s="3" t="s">
        <v>343</v>
      </c>
      <c r="G476" s="3"/>
      <c r="H476" s="44">
        <f t="shared" ref="H476:M476" si="363">H477</f>
        <v>982983.10000000009</v>
      </c>
      <c r="I476" s="44">
        <f t="shared" si="363"/>
        <v>0</v>
      </c>
      <c r="J476" s="44">
        <f t="shared" si="363"/>
        <v>982983.10000000009</v>
      </c>
      <c r="K476" s="44">
        <f t="shared" si="363"/>
        <v>1023921.6</v>
      </c>
      <c r="L476" s="44">
        <f t="shared" si="363"/>
        <v>0</v>
      </c>
      <c r="M476" s="44">
        <f t="shared" si="363"/>
        <v>1023921.6</v>
      </c>
    </row>
    <row r="477" spans="1:13" ht="38.25" hidden="1">
      <c r="A477" s="70"/>
      <c r="B477" s="35" t="s">
        <v>293</v>
      </c>
      <c r="C477" s="3">
        <v>925</v>
      </c>
      <c r="D477" s="3" t="s">
        <v>25</v>
      </c>
      <c r="E477" s="3" t="s">
        <v>21</v>
      </c>
      <c r="F477" s="15" t="s">
        <v>292</v>
      </c>
      <c r="G477" s="3"/>
      <c r="H477" s="44">
        <f t="shared" ref="H477:M477" si="364">H478+H507</f>
        <v>982983.10000000009</v>
      </c>
      <c r="I477" s="44">
        <f t="shared" si="364"/>
        <v>0</v>
      </c>
      <c r="J477" s="44">
        <f t="shared" si="364"/>
        <v>982983.10000000009</v>
      </c>
      <c r="K477" s="44">
        <f t="shared" si="364"/>
        <v>1023921.6</v>
      </c>
      <c r="L477" s="44">
        <f t="shared" si="364"/>
        <v>0</v>
      </c>
      <c r="M477" s="44">
        <f t="shared" si="364"/>
        <v>1023921.6</v>
      </c>
    </row>
    <row r="478" spans="1:13" ht="25.5" hidden="1">
      <c r="A478" s="70"/>
      <c r="B478" s="18" t="s">
        <v>113</v>
      </c>
      <c r="C478" s="3">
        <v>925</v>
      </c>
      <c r="D478" s="3" t="s">
        <v>25</v>
      </c>
      <c r="E478" s="3" t="s">
        <v>21</v>
      </c>
      <c r="F478" s="2" t="s">
        <v>357</v>
      </c>
      <c r="G478" s="2"/>
      <c r="H478" s="44">
        <f t="shared" ref="H478" si="365">H479+H481+H483+H486+H490+H492+H495+H497+H501+H499+H505+H488+H503+H494</f>
        <v>976396.60000000009</v>
      </c>
      <c r="I478" s="44">
        <f t="shared" ref="I478:M478" si="366">I479+I481+I483+I486+I490+I492+I495+I497+I501+I499+I505+I488+I503+I494</f>
        <v>0</v>
      </c>
      <c r="J478" s="44">
        <f t="shared" si="366"/>
        <v>976396.60000000009</v>
      </c>
      <c r="K478" s="44">
        <f t="shared" ref="K478" si="367">K479+K481+K483+K486+K490+K492+K495+K497+K501+K499+K505+K488+K503+K494</f>
        <v>1015959.4</v>
      </c>
      <c r="L478" s="44">
        <f t="shared" si="366"/>
        <v>0</v>
      </c>
      <c r="M478" s="44">
        <f t="shared" si="366"/>
        <v>1015959.4</v>
      </c>
    </row>
    <row r="479" spans="1:13" ht="25.5" hidden="1">
      <c r="A479" s="70"/>
      <c r="B479" s="18" t="s">
        <v>9</v>
      </c>
      <c r="C479" s="3">
        <v>925</v>
      </c>
      <c r="D479" s="3" t="s">
        <v>25</v>
      </c>
      <c r="E479" s="3" t="s">
        <v>21</v>
      </c>
      <c r="F479" s="2" t="s">
        <v>358</v>
      </c>
      <c r="G479" s="2"/>
      <c r="H479" s="44">
        <f t="shared" ref="H479:M479" si="368">H480</f>
        <v>130588.3</v>
      </c>
      <c r="I479" s="44">
        <f t="shared" si="368"/>
        <v>0</v>
      </c>
      <c r="J479" s="44">
        <f t="shared" si="368"/>
        <v>130588.3</v>
      </c>
      <c r="K479" s="44">
        <f t="shared" si="368"/>
        <v>130588.3</v>
      </c>
      <c r="L479" s="44">
        <f t="shared" si="368"/>
        <v>0</v>
      </c>
      <c r="M479" s="44">
        <f t="shared" si="368"/>
        <v>130588.3</v>
      </c>
    </row>
    <row r="480" spans="1:13" ht="25.5" hidden="1">
      <c r="A480" s="70"/>
      <c r="B480" s="18" t="s">
        <v>102</v>
      </c>
      <c r="C480" s="3">
        <v>925</v>
      </c>
      <c r="D480" s="3" t="s">
        <v>25</v>
      </c>
      <c r="E480" s="3" t="s">
        <v>21</v>
      </c>
      <c r="F480" s="2" t="s">
        <v>358</v>
      </c>
      <c r="G480" s="2">
        <v>600</v>
      </c>
      <c r="H480" s="44">
        <v>130588.3</v>
      </c>
      <c r="I480" s="44">
        <f>J480-H480</f>
        <v>0</v>
      </c>
      <c r="J480" s="44">
        <v>130588.3</v>
      </c>
      <c r="K480" s="44">
        <v>130588.3</v>
      </c>
      <c r="L480" s="9">
        <f>M480-K480</f>
        <v>0</v>
      </c>
      <c r="M480" s="44">
        <v>130588.3</v>
      </c>
    </row>
    <row r="481" spans="1:13" hidden="1">
      <c r="A481" s="70"/>
      <c r="B481" s="18" t="s">
        <v>637</v>
      </c>
      <c r="C481" s="3">
        <v>925</v>
      </c>
      <c r="D481" s="3" t="s">
        <v>25</v>
      </c>
      <c r="E481" s="3" t="s">
        <v>21</v>
      </c>
      <c r="F481" s="2" t="s">
        <v>359</v>
      </c>
      <c r="G481" s="2"/>
      <c r="H481" s="44">
        <f t="shared" ref="H481:M481" si="369">H482</f>
        <v>0</v>
      </c>
      <c r="I481" s="44">
        <f t="shared" si="369"/>
        <v>0</v>
      </c>
      <c r="J481" s="44">
        <f t="shared" si="369"/>
        <v>0</v>
      </c>
      <c r="K481" s="44">
        <f t="shared" si="369"/>
        <v>0</v>
      </c>
      <c r="L481" s="9">
        <f t="shared" si="369"/>
        <v>0</v>
      </c>
      <c r="M481" s="44">
        <f t="shared" si="369"/>
        <v>0</v>
      </c>
    </row>
    <row r="482" spans="1:13" ht="25.5" hidden="1">
      <c r="A482" s="70"/>
      <c r="B482" s="18" t="s">
        <v>102</v>
      </c>
      <c r="C482" s="3">
        <v>925</v>
      </c>
      <c r="D482" s="3" t="s">
        <v>25</v>
      </c>
      <c r="E482" s="3" t="s">
        <v>21</v>
      </c>
      <c r="F482" s="2" t="s">
        <v>359</v>
      </c>
      <c r="G482" s="2">
        <v>600</v>
      </c>
      <c r="H482" s="44"/>
      <c r="I482" s="44"/>
      <c r="J482" s="44"/>
      <c r="K482" s="44"/>
      <c r="L482" s="9"/>
      <c r="M482" s="44"/>
    </row>
    <row r="483" spans="1:13" hidden="1">
      <c r="A483" s="70"/>
      <c r="B483" s="18" t="s">
        <v>92</v>
      </c>
      <c r="C483" s="3">
        <v>925</v>
      </c>
      <c r="D483" s="3" t="s">
        <v>25</v>
      </c>
      <c r="E483" s="3" t="s">
        <v>21</v>
      </c>
      <c r="F483" s="2" t="s">
        <v>360</v>
      </c>
      <c r="G483" s="2"/>
      <c r="H483" s="44">
        <f t="shared" ref="H483" si="370">H485+H484</f>
        <v>90</v>
      </c>
      <c r="I483" s="44">
        <f t="shared" ref="I483:L483" si="371">I485+I484</f>
        <v>0</v>
      </c>
      <c r="J483" s="44">
        <f t="shared" ref="J483" si="372">J485+J484</f>
        <v>90</v>
      </c>
      <c r="K483" s="44">
        <f t="shared" ref="K483:M483" si="373">K485+K484</f>
        <v>90</v>
      </c>
      <c r="L483" s="44">
        <f t="shared" si="371"/>
        <v>0</v>
      </c>
      <c r="M483" s="44">
        <f t="shared" si="373"/>
        <v>90</v>
      </c>
    </row>
    <row r="484" spans="1:13" ht="25.5" hidden="1">
      <c r="A484" s="70"/>
      <c r="B484" s="18" t="s">
        <v>448</v>
      </c>
      <c r="C484" s="3">
        <v>925</v>
      </c>
      <c r="D484" s="3" t="s">
        <v>25</v>
      </c>
      <c r="E484" s="3" t="s">
        <v>21</v>
      </c>
      <c r="F484" s="2" t="s">
        <v>360</v>
      </c>
      <c r="G484" s="2">
        <v>200</v>
      </c>
      <c r="H484" s="44">
        <v>0</v>
      </c>
      <c r="I484" s="44">
        <f>J484-H484</f>
        <v>0</v>
      </c>
      <c r="J484" s="44">
        <v>0</v>
      </c>
      <c r="K484" s="44">
        <v>0</v>
      </c>
      <c r="L484" s="9">
        <f>M484-K484</f>
        <v>0</v>
      </c>
      <c r="M484" s="44">
        <v>0</v>
      </c>
    </row>
    <row r="485" spans="1:13" ht="25.5" hidden="1">
      <c r="A485" s="70"/>
      <c r="B485" s="18" t="s">
        <v>102</v>
      </c>
      <c r="C485" s="3">
        <v>925</v>
      </c>
      <c r="D485" s="3" t="s">
        <v>25</v>
      </c>
      <c r="E485" s="3" t="s">
        <v>21</v>
      </c>
      <c r="F485" s="2" t="s">
        <v>360</v>
      </c>
      <c r="G485" s="2">
        <v>600</v>
      </c>
      <c r="H485" s="44">
        <v>90</v>
      </c>
      <c r="I485" s="44">
        <f>J485-H485</f>
        <v>0</v>
      </c>
      <c r="J485" s="44">
        <v>90</v>
      </c>
      <c r="K485" s="44">
        <v>90</v>
      </c>
      <c r="L485" s="9">
        <f>M485-K485</f>
        <v>0</v>
      </c>
      <c r="M485" s="44">
        <v>90</v>
      </c>
    </row>
    <row r="486" spans="1:13" ht="38.25" hidden="1">
      <c r="A486" s="70"/>
      <c r="B486" s="39" t="s">
        <v>548</v>
      </c>
      <c r="C486" s="3">
        <v>925</v>
      </c>
      <c r="D486" s="3" t="s">
        <v>25</v>
      </c>
      <c r="E486" s="3" t="s">
        <v>21</v>
      </c>
      <c r="F486" s="2" t="s">
        <v>361</v>
      </c>
      <c r="G486" s="2"/>
      <c r="H486" s="44">
        <f t="shared" ref="H486:M486" si="374">H487</f>
        <v>35727.599999999999</v>
      </c>
      <c r="I486" s="44">
        <f t="shared" si="374"/>
        <v>0</v>
      </c>
      <c r="J486" s="44">
        <f t="shared" si="374"/>
        <v>35727.599999999999</v>
      </c>
      <c r="K486" s="44">
        <f t="shared" si="374"/>
        <v>35045.599999999999</v>
      </c>
      <c r="L486" s="44">
        <f t="shared" si="374"/>
        <v>0</v>
      </c>
      <c r="M486" s="44">
        <f t="shared" si="374"/>
        <v>35045.599999999999</v>
      </c>
    </row>
    <row r="487" spans="1:13" ht="25.5" hidden="1">
      <c r="A487" s="70"/>
      <c r="B487" s="18" t="s">
        <v>102</v>
      </c>
      <c r="C487" s="3">
        <v>925</v>
      </c>
      <c r="D487" s="3" t="s">
        <v>25</v>
      </c>
      <c r="E487" s="3" t="s">
        <v>21</v>
      </c>
      <c r="F487" s="2" t="s">
        <v>361</v>
      </c>
      <c r="G487" s="2">
        <v>600</v>
      </c>
      <c r="H487" s="44">
        <v>35727.599999999999</v>
      </c>
      <c r="I487" s="44">
        <f>J487-H487</f>
        <v>0</v>
      </c>
      <c r="J487" s="44">
        <v>35727.599999999999</v>
      </c>
      <c r="K487" s="44">
        <v>35045.599999999999</v>
      </c>
      <c r="L487" s="9">
        <f>M487-K487</f>
        <v>0</v>
      </c>
      <c r="M487" s="44">
        <v>35045.599999999999</v>
      </c>
    </row>
    <row r="488" spans="1:13" ht="38.25" hidden="1">
      <c r="A488" s="70"/>
      <c r="B488" s="39" t="s">
        <v>633</v>
      </c>
      <c r="C488" s="77">
        <v>925</v>
      </c>
      <c r="D488" s="77" t="s">
        <v>25</v>
      </c>
      <c r="E488" s="77" t="s">
        <v>21</v>
      </c>
      <c r="F488" s="2" t="s">
        <v>634</v>
      </c>
      <c r="G488" s="2"/>
      <c r="H488" s="44">
        <f>H489</f>
        <v>0</v>
      </c>
      <c r="I488" s="44">
        <f t="shared" ref="I488:M488" si="375">I489</f>
        <v>0</v>
      </c>
      <c r="J488" s="44">
        <f>J489</f>
        <v>0</v>
      </c>
      <c r="K488" s="44">
        <f t="shared" si="375"/>
        <v>0</v>
      </c>
      <c r="L488" s="44">
        <f t="shared" si="375"/>
        <v>0</v>
      </c>
      <c r="M488" s="44">
        <f t="shared" si="375"/>
        <v>0</v>
      </c>
    </row>
    <row r="489" spans="1:13" ht="25.5" hidden="1">
      <c r="A489" s="70"/>
      <c r="B489" s="39" t="s">
        <v>102</v>
      </c>
      <c r="C489" s="77">
        <v>925</v>
      </c>
      <c r="D489" s="77" t="s">
        <v>25</v>
      </c>
      <c r="E489" s="77" t="s">
        <v>21</v>
      </c>
      <c r="F489" s="2" t="s">
        <v>634</v>
      </c>
      <c r="G489" s="2">
        <v>600</v>
      </c>
      <c r="H489" s="44"/>
      <c r="I489" s="44">
        <f>J489-H489</f>
        <v>0</v>
      </c>
      <c r="J489" s="44"/>
      <c r="K489" s="44"/>
      <c r="L489" s="9">
        <f>M489-K489</f>
        <v>0</v>
      </c>
      <c r="M489" s="44"/>
    </row>
    <row r="490" spans="1:13" ht="102" hidden="1">
      <c r="A490" s="70"/>
      <c r="B490" s="18" t="s">
        <v>464</v>
      </c>
      <c r="C490" s="3">
        <v>925</v>
      </c>
      <c r="D490" s="3" t="s">
        <v>25</v>
      </c>
      <c r="E490" s="3" t="s">
        <v>21</v>
      </c>
      <c r="F490" s="2" t="s">
        <v>362</v>
      </c>
      <c r="G490" s="2"/>
      <c r="H490" s="44">
        <f t="shared" ref="H490:M490" si="376">H491</f>
        <v>2792.5</v>
      </c>
      <c r="I490" s="44">
        <f>J490-H490</f>
        <v>0</v>
      </c>
      <c r="J490" s="44">
        <f t="shared" si="376"/>
        <v>2792.5</v>
      </c>
      <c r="K490" s="44">
        <f t="shared" si="376"/>
        <v>2923.8</v>
      </c>
      <c r="L490" s="44">
        <f t="shared" si="376"/>
        <v>0</v>
      </c>
      <c r="M490" s="44">
        <f t="shared" si="376"/>
        <v>2923.8</v>
      </c>
    </row>
    <row r="491" spans="1:13" ht="25.5" hidden="1">
      <c r="A491" s="70"/>
      <c r="B491" s="18" t="s">
        <v>102</v>
      </c>
      <c r="C491" s="3">
        <v>925</v>
      </c>
      <c r="D491" s="3" t="s">
        <v>25</v>
      </c>
      <c r="E491" s="3" t="s">
        <v>21</v>
      </c>
      <c r="F491" s="2" t="s">
        <v>362</v>
      </c>
      <c r="G491" s="2">
        <v>600</v>
      </c>
      <c r="H491" s="44">
        <v>2792.5</v>
      </c>
      <c r="I491" s="44">
        <f>J491-H491</f>
        <v>0</v>
      </c>
      <c r="J491" s="44">
        <v>2792.5</v>
      </c>
      <c r="K491" s="44">
        <v>2923.8</v>
      </c>
      <c r="L491" s="9">
        <f>M491-K491</f>
        <v>0</v>
      </c>
      <c r="M491" s="44">
        <v>2923.8</v>
      </c>
    </row>
    <row r="492" spans="1:13" ht="63.75" hidden="1">
      <c r="A492" s="70"/>
      <c r="B492" s="18" t="s">
        <v>465</v>
      </c>
      <c r="C492" s="3">
        <v>925</v>
      </c>
      <c r="D492" s="3" t="s">
        <v>25</v>
      </c>
      <c r="E492" s="3" t="s">
        <v>21</v>
      </c>
      <c r="F492" s="2" t="s">
        <v>363</v>
      </c>
      <c r="G492" s="2"/>
      <c r="H492" s="44">
        <f t="shared" ref="H492:M492" si="377">H493</f>
        <v>640863.6</v>
      </c>
      <c r="I492" s="44">
        <f t="shared" si="377"/>
        <v>0</v>
      </c>
      <c r="J492" s="44">
        <f t="shared" si="377"/>
        <v>640863.6</v>
      </c>
      <c r="K492" s="44">
        <f t="shared" si="377"/>
        <v>678706</v>
      </c>
      <c r="L492" s="44">
        <f t="shared" si="377"/>
        <v>0</v>
      </c>
      <c r="M492" s="44">
        <f t="shared" si="377"/>
        <v>678706</v>
      </c>
    </row>
    <row r="493" spans="1:13" ht="25.5" hidden="1">
      <c r="A493" s="70"/>
      <c r="B493" s="18" t="s">
        <v>102</v>
      </c>
      <c r="C493" s="3">
        <v>925</v>
      </c>
      <c r="D493" s="3" t="s">
        <v>25</v>
      </c>
      <c r="E493" s="3" t="s">
        <v>21</v>
      </c>
      <c r="F493" s="2" t="s">
        <v>363</v>
      </c>
      <c r="G493" s="2">
        <v>600</v>
      </c>
      <c r="H493" s="44">
        <v>640863.6</v>
      </c>
      <c r="I493" s="44">
        <f>J493-H493</f>
        <v>0</v>
      </c>
      <c r="J493" s="44">
        <v>640863.6</v>
      </c>
      <c r="K493" s="44">
        <v>678706</v>
      </c>
      <c r="L493" s="44">
        <f>M493-K493</f>
        <v>0</v>
      </c>
      <c r="M493" s="44">
        <v>678706</v>
      </c>
    </row>
    <row r="494" spans="1:13" ht="127.5" hidden="1">
      <c r="A494" s="70"/>
      <c r="B494" s="91" t="s">
        <v>665</v>
      </c>
      <c r="C494" s="92">
        <v>925</v>
      </c>
      <c r="D494" s="92" t="s">
        <v>25</v>
      </c>
      <c r="E494" s="92" t="s">
        <v>21</v>
      </c>
      <c r="F494" s="93" t="s">
        <v>364</v>
      </c>
      <c r="G494" s="2"/>
      <c r="H494" s="44">
        <f>H496</f>
        <v>26336.2</v>
      </c>
      <c r="I494" s="44">
        <f t="shared" ref="I494:I495" si="378">J494-H494</f>
        <v>0</v>
      </c>
      <c r="J494" s="44">
        <f>J496</f>
        <v>26336.2</v>
      </c>
      <c r="K494" s="44">
        <f>K496</f>
        <v>27407</v>
      </c>
      <c r="L494" s="44">
        <f t="shared" ref="L494:L495" si="379">M494-K494</f>
        <v>0</v>
      </c>
      <c r="M494" s="44">
        <f>M496</f>
        <v>27407</v>
      </c>
    </row>
    <row r="495" spans="1:13" ht="51" hidden="1">
      <c r="A495" s="70"/>
      <c r="B495" s="18" t="s">
        <v>178</v>
      </c>
      <c r="C495" s="3">
        <v>925</v>
      </c>
      <c r="D495" s="3" t="s">
        <v>25</v>
      </c>
      <c r="E495" s="3" t="s">
        <v>21</v>
      </c>
      <c r="F495" s="2" t="s">
        <v>364</v>
      </c>
      <c r="G495" s="2"/>
      <c r="H495" s="94">
        <v>0</v>
      </c>
      <c r="I495" s="44">
        <f t="shared" si="378"/>
        <v>0</v>
      </c>
      <c r="J495" s="94">
        <v>0</v>
      </c>
      <c r="K495" s="94">
        <v>0</v>
      </c>
      <c r="L495" s="44">
        <f t="shared" si="379"/>
        <v>0</v>
      </c>
      <c r="M495" s="94">
        <v>0</v>
      </c>
    </row>
    <row r="496" spans="1:13" ht="25.5" hidden="1">
      <c r="A496" s="70"/>
      <c r="B496" s="18" t="s">
        <v>102</v>
      </c>
      <c r="C496" s="3">
        <v>925</v>
      </c>
      <c r="D496" s="3" t="s">
        <v>25</v>
      </c>
      <c r="E496" s="3" t="s">
        <v>21</v>
      </c>
      <c r="F496" s="2" t="s">
        <v>364</v>
      </c>
      <c r="G496" s="2">
        <v>600</v>
      </c>
      <c r="H496" s="94">
        <v>26336.2</v>
      </c>
      <c r="I496" s="44">
        <f>J496-H496</f>
        <v>0</v>
      </c>
      <c r="J496" s="94">
        <v>26336.2</v>
      </c>
      <c r="K496" s="94">
        <v>27407</v>
      </c>
      <c r="L496" s="9">
        <f>M496-K496</f>
        <v>0</v>
      </c>
      <c r="M496" s="94">
        <v>27407</v>
      </c>
    </row>
    <row r="497" spans="1:13" ht="138" hidden="1" customHeight="1">
      <c r="A497" s="70"/>
      <c r="B497" s="18" t="s">
        <v>532</v>
      </c>
      <c r="C497" s="3">
        <v>925</v>
      </c>
      <c r="D497" s="3" t="s">
        <v>25</v>
      </c>
      <c r="E497" s="3" t="s">
        <v>21</v>
      </c>
      <c r="F497" s="2" t="s">
        <v>449</v>
      </c>
      <c r="G497" s="2"/>
      <c r="H497" s="44">
        <f t="shared" ref="H497:M497" si="380">H498</f>
        <v>4048</v>
      </c>
      <c r="I497" s="44">
        <f t="shared" si="380"/>
        <v>0</v>
      </c>
      <c r="J497" s="44">
        <f t="shared" si="380"/>
        <v>4048</v>
      </c>
      <c r="K497" s="44">
        <f t="shared" si="380"/>
        <v>4103.1000000000004</v>
      </c>
      <c r="L497" s="44">
        <f t="shared" si="380"/>
        <v>0</v>
      </c>
      <c r="M497" s="44">
        <f t="shared" si="380"/>
        <v>4103.1000000000004</v>
      </c>
    </row>
    <row r="498" spans="1:13" ht="25.5" hidden="1">
      <c r="A498" s="70"/>
      <c r="B498" s="18" t="s">
        <v>102</v>
      </c>
      <c r="C498" s="3">
        <v>925</v>
      </c>
      <c r="D498" s="3" t="s">
        <v>25</v>
      </c>
      <c r="E498" s="3" t="s">
        <v>21</v>
      </c>
      <c r="F498" s="2" t="s">
        <v>449</v>
      </c>
      <c r="G498" s="2">
        <v>600</v>
      </c>
      <c r="H498" s="44">
        <v>4048</v>
      </c>
      <c r="I498" s="44">
        <f>J498-H498</f>
        <v>0</v>
      </c>
      <c r="J498" s="44">
        <v>4048</v>
      </c>
      <c r="K498" s="44">
        <v>4103.1000000000004</v>
      </c>
      <c r="L498" s="9">
        <f>M498-K498</f>
        <v>0</v>
      </c>
      <c r="M498" s="44">
        <v>4103.1000000000004</v>
      </c>
    </row>
    <row r="499" spans="1:13" ht="89.25" hidden="1">
      <c r="A499" s="70"/>
      <c r="B499" s="39" t="s">
        <v>584</v>
      </c>
      <c r="C499" s="3">
        <v>925</v>
      </c>
      <c r="D499" s="3" t="s">
        <v>25</v>
      </c>
      <c r="E499" s="3" t="s">
        <v>21</v>
      </c>
      <c r="F499" s="2" t="s">
        <v>585</v>
      </c>
      <c r="G499" s="2"/>
      <c r="H499" s="44">
        <f>H500</f>
        <v>2725.5</v>
      </c>
      <c r="I499" s="44">
        <f t="shared" ref="I499:M499" si="381">I500</f>
        <v>0</v>
      </c>
      <c r="J499" s="44">
        <f>J500</f>
        <v>2725.5</v>
      </c>
      <c r="K499" s="44">
        <f t="shared" si="381"/>
        <v>2834.4</v>
      </c>
      <c r="L499" s="44">
        <f t="shared" si="381"/>
        <v>0</v>
      </c>
      <c r="M499" s="44">
        <f t="shared" si="381"/>
        <v>2834.4</v>
      </c>
    </row>
    <row r="500" spans="1:13" ht="25.5" hidden="1">
      <c r="A500" s="70"/>
      <c r="B500" s="39" t="s">
        <v>102</v>
      </c>
      <c r="C500" s="3">
        <v>925</v>
      </c>
      <c r="D500" s="3" t="s">
        <v>25</v>
      </c>
      <c r="E500" s="3" t="s">
        <v>21</v>
      </c>
      <c r="F500" s="2" t="s">
        <v>585</v>
      </c>
      <c r="G500" s="2">
        <v>600</v>
      </c>
      <c r="H500" s="44">
        <v>2725.5</v>
      </c>
      <c r="I500" s="44">
        <f>J500-H500</f>
        <v>0</v>
      </c>
      <c r="J500" s="44">
        <v>2725.5</v>
      </c>
      <c r="K500" s="44">
        <v>2834.4</v>
      </c>
      <c r="L500" s="44">
        <f>M500-K500</f>
        <v>0</v>
      </c>
      <c r="M500" s="44">
        <v>2834.4</v>
      </c>
    </row>
    <row r="501" spans="1:13" ht="38.25" hidden="1">
      <c r="A501" s="70"/>
      <c r="B501" s="39" t="s">
        <v>533</v>
      </c>
      <c r="C501" s="3">
        <v>925</v>
      </c>
      <c r="D501" s="3" t="s">
        <v>25</v>
      </c>
      <c r="E501" s="3" t="s">
        <v>21</v>
      </c>
      <c r="F501" s="2" t="s">
        <v>534</v>
      </c>
      <c r="G501" s="2"/>
      <c r="H501" s="44">
        <f t="shared" ref="H501:M501" si="382">H502</f>
        <v>72357.3</v>
      </c>
      <c r="I501" s="44">
        <f t="shared" si="382"/>
        <v>0</v>
      </c>
      <c r="J501" s="44">
        <f t="shared" si="382"/>
        <v>72357.3</v>
      </c>
      <c r="K501" s="44">
        <f t="shared" si="382"/>
        <v>71540</v>
      </c>
      <c r="L501" s="44">
        <f t="shared" si="382"/>
        <v>0</v>
      </c>
      <c r="M501" s="44">
        <f t="shared" si="382"/>
        <v>71540</v>
      </c>
    </row>
    <row r="502" spans="1:13" ht="25.5" hidden="1">
      <c r="A502" s="70"/>
      <c r="B502" s="39" t="s">
        <v>102</v>
      </c>
      <c r="C502" s="3">
        <v>925</v>
      </c>
      <c r="D502" s="3" t="s">
        <v>25</v>
      </c>
      <c r="E502" s="3" t="s">
        <v>21</v>
      </c>
      <c r="F502" s="2" t="s">
        <v>534</v>
      </c>
      <c r="G502" s="2">
        <v>600</v>
      </c>
      <c r="H502" s="44">
        <v>72357.3</v>
      </c>
      <c r="I502" s="44">
        <f>J502-H502</f>
        <v>0</v>
      </c>
      <c r="J502" s="44">
        <v>72357.3</v>
      </c>
      <c r="K502" s="44">
        <v>71540</v>
      </c>
      <c r="L502" s="44">
        <f>M502-K502</f>
        <v>0</v>
      </c>
      <c r="M502" s="44">
        <v>71540</v>
      </c>
    </row>
    <row r="503" spans="1:13" ht="153" hidden="1">
      <c r="A503" s="70"/>
      <c r="B503" s="80" t="s">
        <v>656</v>
      </c>
      <c r="C503" s="77">
        <v>925</v>
      </c>
      <c r="D503" s="77" t="s">
        <v>25</v>
      </c>
      <c r="E503" s="77" t="s">
        <v>21</v>
      </c>
      <c r="F503" s="81" t="s">
        <v>657</v>
      </c>
      <c r="G503" s="81"/>
      <c r="H503" s="44">
        <f t="shared" ref="H503:M503" si="383">H504</f>
        <v>42809.8</v>
      </c>
      <c r="I503" s="44">
        <f t="shared" si="383"/>
        <v>0</v>
      </c>
      <c r="J503" s="44">
        <f t="shared" si="383"/>
        <v>42809.8</v>
      </c>
      <c r="K503" s="44">
        <f t="shared" si="383"/>
        <v>42809.8</v>
      </c>
      <c r="L503" s="44">
        <f t="shared" si="383"/>
        <v>0</v>
      </c>
      <c r="M503" s="44">
        <f t="shared" si="383"/>
        <v>42809.8</v>
      </c>
    </row>
    <row r="504" spans="1:13" ht="25.5" hidden="1">
      <c r="A504" s="70"/>
      <c r="B504" s="84" t="s">
        <v>102</v>
      </c>
      <c r="C504" s="77">
        <v>925</v>
      </c>
      <c r="D504" s="77" t="s">
        <v>25</v>
      </c>
      <c r="E504" s="77" t="s">
        <v>21</v>
      </c>
      <c r="F504" s="81" t="s">
        <v>657</v>
      </c>
      <c r="G504" s="81">
        <v>600</v>
      </c>
      <c r="H504" s="44">
        <v>42809.8</v>
      </c>
      <c r="I504" s="44">
        <f>J504-H504</f>
        <v>0</v>
      </c>
      <c r="J504" s="44">
        <v>42809.8</v>
      </c>
      <c r="K504" s="44">
        <v>42809.8</v>
      </c>
      <c r="L504" s="44">
        <f>M504-K504</f>
        <v>0</v>
      </c>
      <c r="M504" s="44">
        <v>42809.8</v>
      </c>
    </row>
    <row r="505" spans="1:13" ht="51" hidden="1">
      <c r="A505" s="70"/>
      <c r="B505" s="18" t="s">
        <v>586</v>
      </c>
      <c r="C505" s="3">
        <v>925</v>
      </c>
      <c r="D505" s="3" t="s">
        <v>25</v>
      </c>
      <c r="E505" s="3" t="s">
        <v>21</v>
      </c>
      <c r="F505" s="2" t="s">
        <v>587</v>
      </c>
      <c r="G505" s="2"/>
      <c r="H505" s="44">
        <f>H506</f>
        <v>18057.8</v>
      </c>
      <c r="I505" s="44">
        <f t="shared" ref="I505:M505" si="384">I506</f>
        <v>0</v>
      </c>
      <c r="J505" s="44">
        <f>J506</f>
        <v>18057.8</v>
      </c>
      <c r="K505" s="44">
        <f t="shared" si="384"/>
        <v>19911.400000000001</v>
      </c>
      <c r="L505" s="44">
        <f t="shared" si="384"/>
        <v>0</v>
      </c>
      <c r="M505" s="44">
        <f t="shared" si="384"/>
        <v>19911.400000000001</v>
      </c>
    </row>
    <row r="506" spans="1:13" ht="25.5" hidden="1">
      <c r="A506" s="70"/>
      <c r="B506" s="18" t="s">
        <v>102</v>
      </c>
      <c r="C506" s="3">
        <v>925</v>
      </c>
      <c r="D506" s="3" t="s">
        <v>25</v>
      </c>
      <c r="E506" s="3" t="s">
        <v>21</v>
      </c>
      <c r="F506" s="2" t="s">
        <v>587</v>
      </c>
      <c r="G506" s="2">
        <v>600</v>
      </c>
      <c r="H506" s="44">
        <v>18057.8</v>
      </c>
      <c r="I506" s="44">
        <f>J506-H506</f>
        <v>0</v>
      </c>
      <c r="J506" s="44">
        <v>18057.8</v>
      </c>
      <c r="K506" s="44">
        <v>19911.400000000001</v>
      </c>
      <c r="L506" s="44">
        <f>M506-K506</f>
        <v>0</v>
      </c>
      <c r="M506" s="44">
        <v>19911.400000000001</v>
      </c>
    </row>
    <row r="507" spans="1:13" ht="25.5" hidden="1">
      <c r="A507" s="70"/>
      <c r="B507" s="80" t="s">
        <v>612</v>
      </c>
      <c r="C507" s="77">
        <v>925</v>
      </c>
      <c r="D507" s="77" t="s">
        <v>25</v>
      </c>
      <c r="E507" s="77" t="s">
        <v>21</v>
      </c>
      <c r="F507" s="81" t="s">
        <v>613</v>
      </c>
      <c r="G507" s="81"/>
      <c r="H507" s="44">
        <f t="shared" ref="H507:M507" si="385">H508</f>
        <v>6586.5</v>
      </c>
      <c r="I507" s="44">
        <f>I508</f>
        <v>0</v>
      </c>
      <c r="J507" s="44">
        <f t="shared" si="385"/>
        <v>6586.5</v>
      </c>
      <c r="K507" s="44">
        <f t="shared" si="385"/>
        <v>7962.2</v>
      </c>
      <c r="L507" s="44">
        <f t="shared" si="385"/>
        <v>0</v>
      </c>
      <c r="M507" s="44">
        <f t="shared" si="385"/>
        <v>7962.2</v>
      </c>
    </row>
    <row r="508" spans="1:13" ht="51" hidden="1">
      <c r="A508" s="70"/>
      <c r="B508" s="80" t="s">
        <v>614</v>
      </c>
      <c r="C508" s="77">
        <v>925</v>
      </c>
      <c r="D508" s="77" t="s">
        <v>25</v>
      </c>
      <c r="E508" s="77" t="s">
        <v>21</v>
      </c>
      <c r="F508" s="81" t="s">
        <v>615</v>
      </c>
      <c r="G508" s="81"/>
      <c r="H508" s="44">
        <f t="shared" ref="H508:M508" si="386">H509</f>
        <v>6586.5</v>
      </c>
      <c r="I508" s="44">
        <f t="shared" si="386"/>
        <v>0</v>
      </c>
      <c r="J508" s="44">
        <f t="shared" si="386"/>
        <v>6586.5</v>
      </c>
      <c r="K508" s="44">
        <f t="shared" si="386"/>
        <v>7962.2</v>
      </c>
      <c r="L508" s="44">
        <f t="shared" si="386"/>
        <v>0</v>
      </c>
      <c r="M508" s="44">
        <f t="shared" si="386"/>
        <v>7962.2</v>
      </c>
    </row>
    <row r="509" spans="1:13" ht="25.5" hidden="1">
      <c r="A509" s="70"/>
      <c r="B509" s="80" t="s">
        <v>102</v>
      </c>
      <c r="C509" s="77">
        <v>925</v>
      </c>
      <c r="D509" s="77" t="s">
        <v>25</v>
      </c>
      <c r="E509" s="77" t="s">
        <v>21</v>
      </c>
      <c r="F509" s="81" t="s">
        <v>615</v>
      </c>
      <c r="G509" s="81">
        <v>600</v>
      </c>
      <c r="H509" s="44">
        <v>6586.5</v>
      </c>
      <c r="I509" s="44">
        <f>J509-H509</f>
        <v>0</v>
      </c>
      <c r="J509" s="44">
        <v>6586.5</v>
      </c>
      <c r="K509" s="44">
        <v>7962.2</v>
      </c>
      <c r="L509" s="44">
        <f>M509-K509</f>
        <v>0</v>
      </c>
      <c r="M509" s="44">
        <v>7962.2</v>
      </c>
    </row>
    <row r="510" spans="1:13" ht="25.5" hidden="1">
      <c r="A510" s="70"/>
      <c r="B510" s="18" t="s">
        <v>118</v>
      </c>
      <c r="C510" s="3">
        <v>925</v>
      </c>
      <c r="D510" s="3" t="s">
        <v>25</v>
      </c>
      <c r="E510" s="3" t="s">
        <v>21</v>
      </c>
      <c r="F510" s="2" t="s">
        <v>214</v>
      </c>
      <c r="G510" s="2"/>
      <c r="H510" s="44">
        <f t="shared" ref="H510:M512" si="387">H511</f>
        <v>300</v>
      </c>
      <c r="I510" s="44">
        <f t="shared" si="387"/>
        <v>0</v>
      </c>
      <c r="J510" s="44">
        <f t="shared" si="387"/>
        <v>300</v>
      </c>
      <c r="K510" s="44">
        <f t="shared" si="387"/>
        <v>300</v>
      </c>
      <c r="L510" s="44">
        <f t="shared" si="387"/>
        <v>0</v>
      </c>
      <c r="M510" s="44">
        <f t="shared" si="387"/>
        <v>300</v>
      </c>
    </row>
    <row r="511" spans="1:13" ht="25.5" hidden="1">
      <c r="A511" s="70"/>
      <c r="B511" s="18" t="s">
        <v>202</v>
      </c>
      <c r="C511" s="3">
        <v>925</v>
      </c>
      <c r="D511" s="3" t="s">
        <v>25</v>
      </c>
      <c r="E511" s="3" t="s">
        <v>21</v>
      </c>
      <c r="F511" s="2" t="s">
        <v>370</v>
      </c>
      <c r="G511" s="2"/>
      <c r="H511" s="44">
        <f t="shared" si="387"/>
        <v>300</v>
      </c>
      <c r="I511" s="44">
        <f t="shared" si="387"/>
        <v>0</v>
      </c>
      <c r="J511" s="44">
        <f t="shared" si="387"/>
        <v>300</v>
      </c>
      <c r="K511" s="44">
        <f t="shared" si="387"/>
        <v>300</v>
      </c>
      <c r="L511" s="44">
        <f t="shared" si="387"/>
        <v>0</v>
      </c>
      <c r="M511" s="44">
        <f t="shared" si="387"/>
        <v>300</v>
      </c>
    </row>
    <row r="512" spans="1:13" ht="63.75" hidden="1">
      <c r="A512" s="70"/>
      <c r="B512" s="18" t="s">
        <v>371</v>
      </c>
      <c r="C512" s="3">
        <v>925</v>
      </c>
      <c r="D512" s="3" t="s">
        <v>25</v>
      </c>
      <c r="E512" s="3" t="s">
        <v>21</v>
      </c>
      <c r="F512" s="2" t="s">
        <v>372</v>
      </c>
      <c r="G512" s="2"/>
      <c r="H512" s="44">
        <f>H513</f>
        <v>300</v>
      </c>
      <c r="I512" s="44">
        <f t="shared" si="387"/>
        <v>0</v>
      </c>
      <c r="J512" s="44">
        <f>J513</f>
        <v>300</v>
      </c>
      <c r="K512" s="44">
        <f t="shared" si="387"/>
        <v>300</v>
      </c>
      <c r="L512" s="44">
        <f t="shared" si="387"/>
        <v>0</v>
      </c>
      <c r="M512" s="44">
        <f t="shared" si="387"/>
        <v>300</v>
      </c>
    </row>
    <row r="513" spans="1:13" ht="41.25" hidden="1" customHeight="1">
      <c r="A513" s="70"/>
      <c r="B513" s="18" t="s">
        <v>203</v>
      </c>
      <c r="C513" s="3">
        <v>925</v>
      </c>
      <c r="D513" s="3" t="s">
        <v>25</v>
      </c>
      <c r="E513" s="3" t="s">
        <v>21</v>
      </c>
      <c r="F513" s="2" t="s">
        <v>373</v>
      </c>
      <c r="G513" s="2"/>
      <c r="H513" s="44">
        <f t="shared" ref="H513:M513" si="388">H514</f>
        <v>300</v>
      </c>
      <c r="I513" s="44">
        <f t="shared" si="388"/>
        <v>0</v>
      </c>
      <c r="J513" s="44">
        <f t="shared" si="388"/>
        <v>300</v>
      </c>
      <c r="K513" s="44">
        <f t="shared" si="388"/>
        <v>300</v>
      </c>
      <c r="L513" s="44">
        <f t="shared" si="388"/>
        <v>0</v>
      </c>
      <c r="M513" s="44">
        <f t="shared" si="388"/>
        <v>300</v>
      </c>
    </row>
    <row r="514" spans="1:13" ht="24.75" hidden="1" customHeight="1">
      <c r="A514" s="70"/>
      <c r="B514" s="18" t="s">
        <v>102</v>
      </c>
      <c r="C514" s="3">
        <v>925</v>
      </c>
      <c r="D514" s="3" t="s">
        <v>25</v>
      </c>
      <c r="E514" s="3" t="s">
        <v>21</v>
      </c>
      <c r="F514" s="2" t="s">
        <v>373</v>
      </c>
      <c r="G514" s="2">
        <v>600</v>
      </c>
      <c r="H514" s="44">
        <v>300</v>
      </c>
      <c r="I514" s="44">
        <f>J514-H514</f>
        <v>0</v>
      </c>
      <c r="J514" s="44">
        <v>300</v>
      </c>
      <c r="K514" s="44">
        <v>300</v>
      </c>
      <c r="L514" s="44">
        <f>M514-K514</f>
        <v>0</v>
      </c>
      <c r="M514" s="44">
        <v>300</v>
      </c>
    </row>
    <row r="515" spans="1:13" ht="63.75" hidden="1">
      <c r="A515" s="70"/>
      <c r="B515" s="18" t="s">
        <v>122</v>
      </c>
      <c r="C515" s="3">
        <v>925</v>
      </c>
      <c r="D515" s="3" t="s">
        <v>25</v>
      </c>
      <c r="E515" s="3" t="s">
        <v>21</v>
      </c>
      <c r="F515" s="3" t="s">
        <v>265</v>
      </c>
      <c r="G515" s="3"/>
      <c r="H515" s="44">
        <f>H516</f>
        <v>410</v>
      </c>
      <c r="I515" s="44">
        <f t="shared" ref="I515:M515" si="389">I516</f>
        <v>0</v>
      </c>
      <c r="J515" s="44">
        <f>J516</f>
        <v>410</v>
      </c>
      <c r="K515" s="44">
        <f t="shared" si="389"/>
        <v>410</v>
      </c>
      <c r="L515" s="44">
        <f t="shared" si="389"/>
        <v>0</v>
      </c>
      <c r="M515" s="44">
        <f t="shared" si="389"/>
        <v>410</v>
      </c>
    </row>
    <row r="516" spans="1:13" ht="38.25" hidden="1">
      <c r="A516" s="70"/>
      <c r="B516" s="18" t="s">
        <v>124</v>
      </c>
      <c r="C516" s="3">
        <v>925</v>
      </c>
      <c r="D516" s="3" t="s">
        <v>25</v>
      </c>
      <c r="E516" s="3" t="s">
        <v>21</v>
      </c>
      <c r="F516" s="3" t="s">
        <v>266</v>
      </c>
      <c r="G516" s="3"/>
      <c r="H516" s="44">
        <f t="shared" ref="H516" si="390">H517+H520</f>
        <v>410</v>
      </c>
      <c r="I516" s="44">
        <f t="shared" ref="I516:L516" si="391">I517+I520</f>
        <v>0</v>
      </c>
      <c r="J516" s="44">
        <f t="shared" ref="J516" si="392">J517+J520</f>
        <v>410</v>
      </c>
      <c r="K516" s="44">
        <f t="shared" ref="K516:M516" si="393">K517+K520</f>
        <v>410</v>
      </c>
      <c r="L516" s="44">
        <f t="shared" si="391"/>
        <v>0</v>
      </c>
      <c r="M516" s="44">
        <f t="shared" si="393"/>
        <v>410</v>
      </c>
    </row>
    <row r="517" spans="1:13" ht="51" hidden="1">
      <c r="A517" s="70"/>
      <c r="B517" s="18" t="s">
        <v>374</v>
      </c>
      <c r="C517" s="3">
        <v>925</v>
      </c>
      <c r="D517" s="3" t="s">
        <v>25</v>
      </c>
      <c r="E517" s="3" t="s">
        <v>21</v>
      </c>
      <c r="F517" s="3" t="s">
        <v>375</v>
      </c>
      <c r="G517" s="3"/>
      <c r="H517" s="44">
        <f t="shared" ref="H517:M518" si="394">H518</f>
        <v>320</v>
      </c>
      <c r="I517" s="44">
        <f t="shared" si="394"/>
        <v>0</v>
      </c>
      <c r="J517" s="44">
        <f t="shared" si="394"/>
        <v>320</v>
      </c>
      <c r="K517" s="44">
        <f t="shared" si="394"/>
        <v>320</v>
      </c>
      <c r="L517" s="44">
        <f t="shared" si="394"/>
        <v>0</v>
      </c>
      <c r="M517" s="44">
        <f t="shared" si="394"/>
        <v>320</v>
      </c>
    </row>
    <row r="518" spans="1:13" ht="38.25" hidden="1">
      <c r="A518" s="70"/>
      <c r="B518" s="18" t="s">
        <v>125</v>
      </c>
      <c r="C518" s="3">
        <v>925</v>
      </c>
      <c r="D518" s="3" t="s">
        <v>25</v>
      </c>
      <c r="E518" s="3" t="s">
        <v>21</v>
      </c>
      <c r="F518" s="3" t="s">
        <v>376</v>
      </c>
      <c r="G518" s="2"/>
      <c r="H518" s="44">
        <f t="shared" si="394"/>
        <v>320</v>
      </c>
      <c r="I518" s="44">
        <f t="shared" si="394"/>
        <v>0</v>
      </c>
      <c r="J518" s="44">
        <f t="shared" si="394"/>
        <v>320</v>
      </c>
      <c r="K518" s="44">
        <f t="shared" si="394"/>
        <v>320</v>
      </c>
      <c r="L518" s="44">
        <f t="shared" si="394"/>
        <v>0</v>
      </c>
      <c r="M518" s="44">
        <f t="shared" si="394"/>
        <v>320</v>
      </c>
    </row>
    <row r="519" spans="1:13" ht="27.75" hidden="1" customHeight="1">
      <c r="A519" s="70"/>
      <c r="B519" s="18" t="s">
        <v>102</v>
      </c>
      <c r="C519" s="3">
        <v>925</v>
      </c>
      <c r="D519" s="3" t="s">
        <v>25</v>
      </c>
      <c r="E519" s="3" t="s">
        <v>21</v>
      </c>
      <c r="F519" s="3" t="s">
        <v>376</v>
      </c>
      <c r="G519" s="2">
        <v>600</v>
      </c>
      <c r="H519" s="44">
        <v>320</v>
      </c>
      <c r="I519" s="44">
        <f>J519-H519</f>
        <v>0</v>
      </c>
      <c r="J519" s="44">
        <v>320</v>
      </c>
      <c r="K519" s="44">
        <v>320</v>
      </c>
      <c r="L519" s="9">
        <f>M519-K519</f>
        <v>0</v>
      </c>
      <c r="M519" s="44">
        <v>320</v>
      </c>
    </row>
    <row r="520" spans="1:13" ht="63.75" hidden="1">
      <c r="A520" s="70"/>
      <c r="B520" s="39" t="s">
        <v>491</v>
      </c>
      <c r="C520" s="3">
        <v>925</v>
      </c>
      <c r="D520" s="3" t="s">
        <v>25</v>
      </c>
      <c r="E520" s="3" t="s">
        <v>21</v>
      </c>
      <c r="F520" s="3" t="s">
        <v>492</v>
      </c>
      <c r="G520" s="2"/>
      <c r="H520" s="44">
        <f t="shared" ref="H520:M521" si="395">H521</f>
        <v>90</v>
      </c>
      <c r="I520" s="44">
        <f t="shared" si="395"/>
        <v>0</v>
      </c>
      <c r="J520" s="44">
        <f t="shared" si="395"/>
        <v>90</v>
      </c>
      <c r="K520" s="44">
        <f t="shared" si="395"/>
        <v>90</v>
      </c>
      <c r="L520" s="44">
        <f t="shared" si="395"/>
        <v>0</v>
      </c>
      <c r="M520" s="44">
        <f t="shared" si="395"/>
        <v>90</v>
      </c>
    </row>
    <row r="521" spans="1:13" ht="38.25" hidden="1">
      <c r="A521" s="70"/>
      <c r="B521" s="18" t="s">
        <v>125</v>
      </c>
      <c r="C521" s="3">
        <v>925</v>
      </c>
      <c r="D521" s="3" t="s">
        <v>25</v>
      </c>
      <c r="E521" s="3" t="s">
        <v>21</v>
      </c>
      <c r="F521" s="3" t="s">
        <v>493</v>
      </c>
      <c r="G521" s="2"/>
      <c r="H521" s="44">
        <f t="shared" si="395"/>
        <v>90</v>
      </c>
      <c r="I521" s="44">
        <f t="shared" si="395"/>
        <v>0</v>
      </c>
      <c r="J521" s="44">
        <f t="shared" si="395"/>
        <v>90</v>
      </c>
      <c r="K521" s="44">
        <f t="shared" si="395"/>
        <v>90</v>
      </c>
      <c r="L521" s="44">
        <f t="shared" si="395"/>
        <v>0</v>
      </c>
      <c r="M521" s="44">
        <f t="shared" si="395"/>
        <v>90</v>
      </c>
    </row>
    <row r="522" spans="1:13" ht="25.5" hidden="1">
      <c r="A522" s="70"/>
      <c r="B522" s="18" t="s">
        <v>102</v>
      </c>
      <c r="C522" s="3">
        <v>925</v>
      </c>
      <c r="D522" s="3" t="s">
        <v>25</v>
      </c>
      <c r="E522" s="3" t="s">
        <v>21</v>
      </c>
      <c r="F522" s="3" t="s">
        <v>493</v>
      </c>
      <c r="G522" s="2">
        <v>600</v>
      </c>
      <c r="H522" s="44">
        <v>90</v>
      </c>
      <c r="I522" s="44">
        <f>J522-H522</f>
        <v>0</v>
      </c>
      <c r="J522" s="44">
        <v>90</v>
      </c>
      <c r="K522" s="44">
        <v>90</v>
      </c>
      <c r="L522" s="9">
        <f>M522-K522</f>
        <v>0</v>
      </c>
      <c r="M522" s="44">
        <v>90</v>
      </c>
    </row>
    <row r="523" spans="1:13" ht="38.25" hidden="1">
      <c r="A523" s="70"/>
      <c r="B523" s="18" t="s">
        <v>126</v>
      </c>
      <c r="C523" s="3">
        <v>925</v>
      </c>
      <c r="D523" s="3" t="s">
        <v>25</v>
      </c>
      <c r="E523" s="3" t="s">
        <v>21</v>
      </c>
      <c r="F523" s="2" t="s">
        <v>229</v>
      </c>
      <c r="G523" s="2"/>
      <c r="H523" s="44">
        <f t="shared" ref="H523:M523" si="396">H524</f>
        <v>165</v>
      </c>
      <c r="I523" s="44">
        <f t="shared" si="396"/>
        <v>0</v>
      </c>
      <c r="J523" s="44">
        <f t="shared" si="396"/>
        <v>165</v>
      </c>
      <c r="K523" s="44">
        <f t="shared" si="396"/>
        <v>165</v>
      </c>
      <c r="L523" s="44">
        <f t="shared" si="396"/>
        <v>0</v>
      </c>
      <c r="M523" s="44">
        <f t="shared" si="396"/>
        <v>165</v>
      </c>
    </row>
    <row r="524" spans="1:13" ht="38.25" hidden="1">
      <c r="A524" s="70"/>
      <c r="B524" s="18" t="s">
        <v>129</v>
      </c>
      <c r="C524" s="3">
        <v>925</v>
      </c>
      <c r="D524" s="3" t="s">
        <v>25</v>
      </c>
      <c r="E524" s="3" t="s">
        <v>21</v>
      </c>
      <c r="F524" s="2" t="s">
        <v>230</v>
      </c>
      <c r="G524" s="2"/>
      <c r="H524" s="44">
        <f t="shared" ref="H524:M526" si="397">H525</f>
        <v>165</v>
      </c>
      <c r="I524" s="44">
        <f t="shared" si="397"/>
        <v>0</v>
      </c>
      <c r="J524" s="44">
        <f t="shared" si="397"/>
        <v>165</v>
      </c>
      <c r="K524" s="44">
        <f t="shared" si="397"/>
        <v>165</v>
      </c>
      <c r="L524" s="44">
        <f t="shared" si="397"/>
        <v>0</v>
      </c>
      <c r="M524" s="44">
        <f t="shared" si="397"/>
        <v>165</v>
      </c>
    </row>
    <row r="525" spans="1:13" ht="38.25" hidden="1">
      <c r="A525" s="70"/>
      <c r="B525" s="18" t="s">
        <v>231</v>
      </c>
      <c r="C525" s="3">
        <v>925</v>
      </c>
      <c r="D525" s="3" t="s">
        <v>25</v>
      </c>
      <c r="E525" s="3" t="s">
        <v>21</v>
      </c>
      <c r="F525" s="2" t="s">
        <v>232</v>
      </c>
      <c r="G525" s="2"/>
      <c r="H525" s="44">
        <f t="shared" si="397"/>
        <v>165</v>
      </c>
      <c r="I525" s="44">
        <f t="shared" si="397"/>
        <v>0</v>
      </c>
      <c r="J525" s="44">
        <f t="shared" si="397"/>
        <v>165</v>
      </c>
      <c r="K525" s="44">
        <f t="shared" si="397"/>
        <v>165</v>
      </c>
      <c r="L525" s="44">
        <f t="shared" si="397"/>
        <v>0</v>
      </c>
      <c r="M525" s="44">
        <f t="shared" si="397"/>
        <v>165</v>
      </c>
    </row>
    <row r="526" spans="1:13" ht="25.5" hidden="1">
      <c r="A526" s="70"/>
      <c r="B526" s="18" t="s">
        <v>130</v>
      </c>
      <c r="C526" s="3">
        <v>925</v>
      </c>
      <c r="D526" s="3" t="s">
        <v>25</v>
      </c>
      <c r="E526" s="3" t="s">
        <v>21</v>
      </c>
      <c r="F526" s="15" t="s">
        <v>233</v>
      </c>
      <c r="G526" s="2"/>
      <c r="H526" s="44">
        <f t="shared" si="397"/>
        <v>165</v>
      </c>
      <c r="I526" s="44">
        <f t="shared" si="397"/>
        <v>0</v>
      </c>
      <c r="J526" s="44">
        <f t="shared" si="397"/>
        <v>165</v>
      </c>
      <c r="K526" s="44">
        <f t="shared" si="397"/>
        <v>165</v>
      </c>
      <c r="L526" s="44">
        <f t="shared" si="397"/>
        <v>0</v>
      </c>
      <c r="M526" s="44">
        <f t="shared" si="397"/>
        <v>165</v>
      </c>
    </row>
    <row r="527" spans="1:13" ht="25.5" hidden="1">
      <c r="A527" s="70"/>
      <c r="B527" s="18" t="s">
        <v>102</v>
      </c>
      <c r="C527" s="3">
        <v>925</v>
      </c>
      <c r="D527" s="3" t="s">
        <v>25</v>
      </c>
      <c r="E527" s="3" t="s">
        <v>21</v>
      </c>
      <c r="F527" s="15" t="s">
        <v>233</v>
      </c>
      <c r="G527" s="2">
        <v>600</v>
      </c>
      <c r="H527" s="44">
        <v>165</v>
      </c>
      <c r="I527" s="44">
        <f>J527-H527</f>
        <v>0</v>
      </c>
      <c r="J527" s="44">
        <v>165</v>
      </c>
      <c r="K527" s="44">
        <v>165</v>
      </c>
      <c r="L527" s="9">
        <f>M527-K527</f>
        <v>0</v>
      </c>
      <c r="M527" s="44">
        <v>165</v>
      </c>
    </row>
    <row r="528" spans="1:13" ht="25.5" hidden="1">
      <c r="A528" s="70"/>
      <c r="B528" s="18" t="s">
        <v>135</v>
      </c>
      <c r="C528" s="3">
        <v>925</v>
      </c>
      <c r="D528" s="3" t="s">
        <v>25</v>
      </c>
      <c r="E528" s="3" t="s">
        <v>21</v>
      </c>
      <c r="F528" s="2" t="s">
        <v>234</v>
      </c>
      <c r="G528" s="2"/>
      <c r="H528" s="44">
        <f t="shared" ref="H528" si="398">H529+H533</f>
        <v>32522.799999999999</v>
      </c>
      <c r="I528" s="44">
        <f t="shared" ref="I528:L528" si="399">I529+I533</f>
        <v>0</v>
      </c>
      <c r="J528" s="44">
        <f t="shared" ref="J528" si="400">J529+J533</f>
        <v>32522.799999999999</v>
      </c>
      <c r="K528" s="44">
        <f t="shared" ref="K528:M528" si="401">K529+K533</f>
        <v>32522.799999999999</v>
      </c>
      <c r="L528" s="44">
        <f t="shared" si="399"/>
        <v>0</v>
      </c>
      <c r="M528" s="44">
        <f t="shared" si="401"/>
        <v>32522.799999999999</v>
      </c>
    </row>
    <row r="529" spans="1:13" ht="63.75" hidden="1">
      <c r="A529" s="70"/>
      <c r="B529" s="18" t="s">
        <v>137</v>
      </c>
      <c r="C529" s="3">
        <v>925</v>
      </c>
      <c r="D529" s="3" t="s">
        <v>25</v>
      </c>
      <c r="E529" s="3" t="s">
        <v>21</v>
      </c>
      <c r="F529" s="15" t="s">
        <v>351</v>
      </c>
      <c r="G529" s="2"/>
      <c r="H529" s="44">
        <f t="shared" ref="H529:M530" si="402">H530</f>
        <v>30422.799999999999</v>
      </c>
      <c r="I529" s="44">
        <f t="shared" si="402"/>
        <v>0</v>
      </c>
      <c r="J529" s="44">
        <f t="shared" si="402"/>
        <v>30422.799999999999</v>
      </c>
      <c r="K529" s="44">
        <f t="shared" si="402"/>
        <v>30422.799999999999</v>
      </c>
      <c r="L529" s="44">
        <f t="shared" si="402"/>
        <v>0</v>
      </c>
      <c r="M529" s="44">
        <f t="shared" si="402"/>
        <v>30422.799999999999</v>
      </c>
    </row>
    <row r="530" spans="1:13" ht="63.75" hidden="1">
      <c r="A530" s="70"/>
      <c r="B530" s="18" t="s">
        <v>352</v>
      </c>
      <c r="C530" s="3">
        <v>925</v>
      </c>
      <c r="D530" s="3" t="s">
        <v>25</v>
      </c>
      <c r="E530" s="3" t="s">
        <v>21</v>
      </c>
      <c r="F530" s="15" t="s">
        <v>353</v>
      </c>
      <c r="G530" s="2"/>
      <c r="H530" s="44">
        <f>H531</f>
        <v>30422.799999999999</v>
      </c>
      <c r="I530" s="44">
        <f t="shared" si="402"/>
        <v>0</v>
      </c>
      <c r="J530" s="44">
        <f>J531</f>
        <v>30422.799999999999</v>
      </c>
      <c r="K530" s="44">
        <f t="shared" si="402"/>
        <v>30422.799999999999</v>
      </c>
      <c r="L530" s="44">
        <f t="shared" si="402"/>
        <v>0</v>
      </c>
      <c r="M530" s="44">
        <f t="shared" si="402"/>
        <v>30422.799999999999</v>
      </c>
    </row>
    <row r="531" spans="1:13" hidden="1">
      <c r="A531" s="70"/>
      <c r="B531" s="18" t="s">
        <v>201</v>
      </c>
      <c r="C531" s="3">
        <v>925</v>
      </c>
      <c r="D531" s="3" t="s">
        <v>25</v>
      </c>
      <c r="E531" s="3" t="s">
        <v>21</v>
      </c>
      <c r="F531" s="15" t="s">
        <v>354</v>
      </c>
      <c r="G531" s="2"/>
      <c r="H531" s="44">
        <f t="shared" ref="H531:M531" si="403">H532</f>
        <v>30422.799999999999</v>
      </c>
      <c r="I531" s="44">
        <f t="shared" si="403"/>
        <v>0</v>
      </c>
      <c r="J531" s="44">
        <f t="shared" si="403"/>
        <v>30422.799999999999</v>
      </c>
      <c r="K531" s="44">
        <f t="shared" si="403"/>
        <v>30422.799999999999</v>
      </c>
      <c r="L531" s="44">
        <f t="shared" si="403"/>
        <v>0</v>
      </c>
      <c r="M531" s="44">
        <f t="shared" si="403"/>
        <v>30422.799999999999</v>
      </c>
    </row>
    <row r="532" spans="1:13" ht="25.5" hidden="1">
      <c r="A532" s="70"/>
      <c r="B532" s="18" t="s">
        <v>102</v>
      </c>
      <c r="C532" s="3">
        <v>925</v>
      </c>
      <c r="D532" s="3" t="s">
        <v>25</v>
      </c>
      <c r="E532" s="3" t="s">
        <v>21</v>
      </c>
      <c r="F532" s="15" t="s">
        <v>354</v>
      </c>
      <c r="G532" s="2">
        <v>600</v>
      </c>
      <c r="H532" s="44">
        <v>30422.799999999999</v>
      </c>
      <c r="I532" s="44">
        <f>J532-H532</f>
        <v>0</v>
      </c>
      <c r="J532" s="44">
        <v>30422.799999999999</v>
      </c>
      <c r="K532" s="44">
        <v>30422.799999999999</v>
      </c>
      <c r="L532" s="9">
        <f>M532-K532</f>
        <v>0</v>
      </c>
      <c r="M532" s="44">
        <v>30422.799999999999</v>
      </c>
    </row>
    <row r="533" spans="1:13" hidden="1">
      <c r="A533" s="70"/>
      <c r="B533" s="18" t="s">
        <v>136</v>
      </c>
      <c r="C533" s="3">
        <v>925</v>
      </c>
      <c r="D533" s="3" t="s">
        <v>25</v>
      </c>
      <c r="E533" s="3" t="s">
        <v>21</v>
      </c>
      <c r="F533" s="2" t="s">
        <v>239</v>
      </c>
      <c r="G533" s="2"/>
      <c r="H533" s="44">
        <f t="shared" ref="H533:M535" si="404">H534</f>
        <v>2100</v>
      </c>
      <c r="I533" s="44">
        <f t="shared" si="404"/>
        <v>0</v>
      </c>
      <c r="J533" s="44">
        <f t="shared" si="404"/>
        <v>2100</v>
      </c>
      <c r="K533" s="44">
        <f t="shared" si="404"/>
        <v>2100</v>
      </c>
      <c r="L533" s="44">
        <f t="shared" si="404"/>
        <v>0</v>
      </c>
      <c r="M533" s="44">
        <f t="shared" si="404"/>
        <v>2100</v>
      </c>
    </row>
    <row r="534" spans="1:13" ht="89.25" hidden="1">
      <c r="A534" s="70"/>
      <c r="B534" s="18" t="s">
        <v>355</v>
      </c>
      <c r="C534" s="3">
        <v>925</v>
      </c>
      <c r="D534" s="3" t="s">
        <v>25</v>
      </c>
      <c r="E534" s="3" t="s">
        <v>21</v>
      </c>
      <c r="F534" s="2" t="s">
        <v>240</v>
      </c>
      <c r="G534" s="2"/>
      <c r="H534" s="44">
        <f t="shared" si="404"/>
        <v>2100</v>
      </c>
      <c r="I534" s="44">
        <f t="shared" si="404"/>
        <v>0</v>
      </c>
      <c r="J534" s="44">
        <f t="shared" si="404"/>
        <v>2100</v>
      </c>
      <c r="K534" s="44">
        <f t="shared" si="404"/>
        <v>2100</v>
      </c>
      <c r="L534" s="44">
        <f t="shared" si="404"/>
        <v>0</v>
      </c>
      <c r="M534" s="44">
        <f t="shared" si="404"/>
        <v>2100</v>
      </c>
    </row>
    <row r="535" spans="1:13" hidden="1">
      <c r="A535" s="70"/>
      <c r="B535" s="18" t="s">
        <v>93</v>
      </c>
      <c r="C535" s="3">
        <v>925</v>
      </c>
      <c r="D535" s="3" t="s">
        <v>25</v>
      </c>
      <c r="E535" s="3" t="s">
        <v>21</v>
      </c>
      <c r="F535" s="2" t="s">
        <v>241</v>
      </c>
      <c r="G535" s="2"/>
      <c r="H535" s="44">
        <f t="shared" si="404"/>
        <v>2100</v>
      </c>
      <c r="I535" s="44">
        <f t="shared" si="404"/>
        <v>0</v>
      </c>
      <c r="J535" s="44">
        <f t="shared" si="404"/>
        <v>2100</v>
      </c>
      <c r="K535" s="44">
        <f t="shared" si="404"/>
        <v>2100</v>
      </c>
      <c r="L535" s="44">
        <f t="shared" si="404"/>
        <v>0</v>
      </c>
      <c r="M535" s="44">
        <f t="shared" si="404"/>
        <v>2100</v>
      </c>
    </row>
    <row r="536" spans="1:13" ht="25.5" hidden="1">
      <c r="A536" s="70"/>
      <c r="B536" s="18" t="s">
        <v>102</v>
      </c>
      <c r="C536" s="3">
        <v>925</v>
      </c>
      <c r="D536" s="3" t="s">
        <v>25</v>
      </c>
      <c r="E536" s="3" t="s">
        <v>21</v>
      </c>
      <c r="F536" s="2" t="s">
        <v>241</v>
      </c>
      <c r="G536" s="2">
        <v>600</v>
      </c>
      <c r="H536" s="44">
        <v>2100</v>
      </c>
      <c r="I536" s="44">
        <f>J536-H536</f>
        <v>0</v>
      </c>
      <c r="J536" s="44">
        <v>2100</v>
      </c>
      <c r="K536" s="44">
        <v>2100</v>
      </c>
      <c r="L536" s="9">
        <f>M536-K536</f>
        <v>0</v>
      </c>
      <c r="M536" s="44">
        <v>2100</v>
      </c>
    </row>
    <row r="537" spans="1:13" ht="17.25" hidden="1" customHeight="1">
      <c r="A537" s="70"/>
      <c r="B537" s="23" t="s">
        <v>453</v>
      </c>
      <c r="C537" s="6" t="s">
        <v>356</v>
      </c>
      <c r="D537" s="6" t="s">
        <v>25</v>
      </c>
      <c r="E537" s="6" t="s">
        <v>22</v>
      </c>
      <c r="F537" s="12"/>
      <c r="G537" s="12"/>
      <c r="H537" s="43">
        <f t="shared" ref="H537" si="405">H538+H552+H557+H562</f>
        <v>63477.200000000004</v>
      </c>
      <c r="I537" s="43">
        <f t="shared" ref="I537:M537" si="406">I538+I552+I557+I562</f>
        <v>0</v>
      </c>
      <c r="J537" s="43">
        <f t="shared" si="406"/>
        <v>63477.200000000004</v>
      </c>
      <c r="K537" s="43">
        <f t="shared" ref="K537" si="407">K538+K552+K557+K562</f>
        <v>63492.4</v>
      </c>
      <c r="L537" s="43">
        <f t="shared" si="406"/>
        <v>0</v>
      </c>
      <c r="M537" s="43">
        <f t="shared" si="406"/>
        <v>63492.4</v>
      </c>
    </row>
    <row r="538" spans="1:13" ht="25.5" hidden="1">
      <c r="A538" s="70"/>
      <c r="B538" s="27" t="s">
        <v>111</v>
      </c>
      <c r="C538" s="3">
        <v>925</v>
      </c>
      <c r="D538" s="3" t="s">
        <v>25</v>
      </c>
      <c r="E538" s="3" t="s">
        <v>22</v>
      </c>
      <c r="F538" s="3" t="s">
        <v>343</v>
      </c>
      <c r="G538" s="2"/>
      <c r="H538" s="44">
        <f t="shared" ref="H538:M539" si="408">H539</f>
        <v>60132.9</v>
      </c>
      <c r="I538" s="44">
        <f t="shared" si="408"/>
        <v>0</v>
      </c>
      <c r="J538" s="44">
        <f t="shared" si="408"/>
        <v>60132.9</v>
      </c>
      <c r="K538" s="44">
        <f t="shared" si="408"/>
        <v>60148.1</v>
      </c>
      <c r="L538" s="44">
        <f t="shared" si="408"/>
        <v>0</v>
      </c>
      <c r="M538" s="44">
        <f t="shared" si="408"/>
        <v>60148.1</v>
      </c>
    </row>
    <row r="539" spans="1:13" ht="38.25" hidden="1">
      <c r="A539" s="70"/>
      <c r="B539" s="35" t="s">
        <v>293</v>
      </c>
      <c r="C539" s="3">
        <v>925</v>
      </c>
      <c r="D539" s="3" t="s">
        <v>25</v>
      </c>
      <c r="E539" s="3" t="s">
        <v>22</v>
      </c>
      <c r="F539" s="15" t="s">
        <v>292</v>
      </c>
      <c r="G539" s="2"/>
      <c r="H539" s="44">
        <f t="shared" si="408"/>
        <v>60132.9</v>
      </c>
      <c r="I539" s="44">
        <f t="shared" si="408"/>
        <v>0</v>
      </c>
      <c r="J539" s="44">
        <f t="shared" si="408"/>
        <v>60132.9</v>
      </c>
      <c r="K539" s="44">
        <f t="shared" si="408"/>
        <v>60148.1</v>
      </c>
      <c r="L539" s="44">
        <f t="shared" si="408"/>
        <v>0</v>
      </c>
      <c r="M539" s="44">
        <f t="shared" si="408"/>
        <v>60148.1</v>
      </c>
    </row>
    <row r="540" spans="1:13" ht="25.5" hidden="1">
      <c r="A540" s="70"/>
      <c r="B540" s="18" t="s">
        <v>114</v>
      </c>
      <c r="C540" s="3">
        <v>925</v>
      </c>
      <c r="D540" s="3" t="s">
        <v>25</v>
      </c>
      <c r="E540" s="3" t="s">
        <v>22</v>
      </c>
      <c r="F540" s="2" t="s">
        <v>365</v>
      </c>
      <c r="G540" s="2"/>
      <c r="H540" s="44">
        <f t="shared" ref="H540" si="409">H541+H543+H545+H550+H547</f>
        <v>60132.9</v>
      </c>
      <c r="I540" s="44">
        <f t="shared" ref="I540:M540" si="410">I541+I543+I545+I550+I547</f>
        <v>0</v>
      </c>
      <c r="J540" s="44">
        <f t="shared" si="410"/>
        <v>60132.9</v>
      </c>
      <c r="K540" s="44">
        <f t="shared" ref="K540" si="411">K541+K543+K545+K550+K547</f>
        <v>60148.1</v>
      </c>
      <c r="L540" s="44">
        <f t="shared" si="410"/>
        <v>0</v>
      </c>
      <c r="M540" s="44">
        <f t="shared" si="410"/>
        <v>60148.1</v>
      </c>
    </row>
    <row r="541" spans="1:13" ht="25.5" hidden="1">
      <c r="A541" s="70"/>
      <c r="B541" s="18" t="s">
        <v>9</v>
      </c>
      <c r="C541" s="3">
        <v>925</v>
      </c>
      <c r="D541" s="3" t="s">
        <v>25</v>
      </c>
      <c r="E541" s="3" t="s">
        <v>22</v>
      </c>
      <c r="F541" s="2" t="s">
        <v>366</v>
      </c>
      <c r="G541" s="2"/>
      <c r="H541" s="44">
        <f t="shared" ref="H541:M541" si="412">H542</f>
        <v>8794.1</v>
      </c>
      <c r="I541" s="44">
        <f t="shared" si="412"/>
        <v>0</v>
      </c>
      <c r="J541" s="44">
        <f t="shared" si="412"/>
        <v>8794.1</v>
      </c>
      <c r="K541" s="44">
        <f t="shared" si="412"/>
        <v>5628.4</v>
      </c>
      <c r="L541" s="44">
        <f t="shared" si="412"/>
        <v>0</v>
      </c>
      <c r="M541" s="44">
        <f t="shared" si="412"/>
        <v>5628.4</v>
      </c>
    </row>
    <row r="542" spans="1:13" ht="26.25" hidden="1" customHeight="1">
      <c r="A542" s="70"/>
      <c r="B542" s="18" t="s">
        <v>102</v>
      </c>
      <c r="C542" s="3">
        <v>925</v>
      </c>
      <c r="D542" s="3" t="s">
        <v>25</v>
      </c>
      <c r="E542" s="3" t="s">
        <v>22</v>
      </c>
      <c r="F542" s="2" t="s">
        <v>366</v>
      </c>
      <c r="G542" s="2">
        <v>600</v>
      </c>
      <c r="H542" s="44">
        <v>8794.1</v>
      </c>
      <c r="I542" s="44">
        <f>J542-H542</f>
        <v>0</v>
      </c>
      <c r="J542" s="44">
        <v>8794.1</v>
      </c>
      <c r="K542" s="44">
        <v>5628.4</v>
      </c>
      <c r="L542" s="9">
        <f>M542-K542</f>
        <v>0</v>
      </c>
      <c r="M542" s="44">
        <v>5628.4</v>
      </c>
    </row>
    <row r="543" spans="1:13" hidden="1">
      <c r="A543" s="70"/>
      <c r="B543" s="18" t="s">
        <v>637</v>
      </c>
      <c r="C543" s="3">
        <v>925</v>
      </c>
      <c r="D543" s="3" t="s">
        <v>25</v>
      </c>
      <c r="E543" s="3" t="s">
        <v>22</v>
      </c>
      <c r="F543" s="2" t="s">
        <v>368</v>
      </c>
      <c r="G543" s="2"/>
      <c r="H543" s="44">
        <f t="shared" ref="H543:M543" si="413">H544</f>
        <v>0</v>
      </c>
      <c r="I543" s="44">
        <f t="shared" si="413"/>
        <v>0</v>
      </c>
      <c r="J543" s="44">
        <f t="shared" si="413"/>
        <v>0</v>
      </c>
      <c r="K543" s="44">
        <f t="shared" si="413"/>
        <v>0</v>
      </c>
      <c r="L543" s="9">
        <f t="shared" si="413"/>
        <v>0</v>
      </c>
      <c r="M543" s="44">
        <f t="shared" si="413"/>
        <v>0</v>
      </c>
    </row>
    <row r="544" spans="1:13" ht="25.5" hidden="1">
      <c r="A544" s="70"/>
      <c r="B544" s="18" t="s">
        <v>102</v>
      </c>
      <c r="C544" s="3">
        <v>925</v>
      </c>
      <c r="D544" s="3" t="s">
        <v>25</v>
      </c>
      <c r="E544" s="3" t="s">
        <v>22</v>
      </c>
      <c r="F544" s="2" t="s">
        <v>368</v>
      </c>
      <c r="G544" s="2">
        <v>600</v>
      </c>
      <c r="H544" s="44"/>
      <c r="I544" s="44"/>
      <c r="J544" s="44"/>
      <c r="K544" s="44"/>
      <c r="L544" s="9"/>
      <c r="M544" s="44"/>
    </row>
    <row r="545" spans="1:13" hidden="1">
      <c r="A545" s="70"/>
      <c r="B545" s="18" t="s">
        <v>92</v>
      </c>
      <c r="C545" s="3">
        <v>925</v>
      </c>
      <c r="D545" s="3" t="s">
        <v>25</v>
      </c>
      <c r="E545" s="3" t="s">
        <v>22</v>
      </c>
      <c r="F545" s="2" t="s">
        <v>367</v>
      </c>
      <c r="G545" s="2"/>
      <c r="H545" s="44">
        <f t="shared" ref="H545:M545" si="414">H546</f>
        <v>0</v>
      </c>
      <c r="I545" s="44">
        <f t="shared" si="414"/>
        <v>0</v>
      </c>
      <c r="J545" s="44">
        <f t="shared" si="414"/>
        <v>0</v>
      </c>
      <c r="K545" s="44">
        <f t="shared" si="414"/>
        <v>0</v>
      </c>
      <c r="L545" s="9">
        <f t="shared" si="414"/>
        <v>0</v>
      </c>
      <c r="M545" s="44">
        <f t="shared" si="414"/>
        <v>0</v>
      </c>
    </row>
    <row r="546" spans="1:13" ht="25.5" hidden="1">
      <c r="A546" s="70"/>
      <c r="B546" s="18" t="s">
        <v>102</v>
      </c>
      <c r="C546" s="3">
        <v>925</v>
      </c>
      <c r="D546" s="3" t="s">
        <v>25</v>
      </c>
      <c r="E546" s="3" t="s">
        <v>22</v>
      </c>
      <c r="F546" s="2" t="s">
        <v>367</v>
      </c>
      <c r="G546" s="2">
        <v>600</v>
      </c>
      <c r="H546" s="44"/>
      <c r="I546" s="44"/>
      <c r="J546" s="44"/>
      <c r="K546" s="44"/>
      <c r="L546" s="9"/>
      <c r="M546" s="44"/>
    </row>
    <row r="547" spans="1:13" ht="38.25" hidden="1">
      <c r="A547" s="70"/>
      <c r="B547" s="80" t="s">
        <v>660</v>
      </c>
      <c r="C547" s="77">
        <v>925</v>
      </c>
      <c r="D547" s="77" t="s">
        <v>25</v>
      </c>
      <c r="E547" s="77" t="s">
        <v>22</v>
      </c>
      <c r="F547" s="81" t="s">
        <v>661</v>
      </c>
      <c r="G547" s="81"/>
      <c r="H547" s="44">
        <f t="shared" ref="H547" si="415">H548+H549</f>
        <v>50957.9</v>
      </c>
      <c r="I547" s="44">
        <f>I548+I549</f>
        <v>0</v>
      </c>
      <c r="J547" s="44">
        <f t="shared" ref="J547:M547" si="416">J548+J549</f>
        <v>50957.9</v>
      </c>
      <c r="K547" s="44">
        <f t="shared" ref="K547" si="417">K548+K549</f>
        <v>54123.6</v>
      </c>
      <c r="L547" s="44">
        <f t="shared" si="416"/>
        <v>0</v>
      </c>
      <c r="M547" s="44">
        <f t="shared" si="416"/>
        <v>54123.6</v>
      </c>
    </row>
    <row r="548" spans="1:13" ht="25.5" hidden="1">
      <c r="A548" s="70"/>
      <c r="B548" s="80" t="s">
        <v>102</v>
      </c>
      <c r="C548" s="77">
        <v>925</v>
      </c>
      <c r="D548" s="77" t="s">
        <v>25</v>
      </c>
      <c r="E548" s="77" t="s">
        <v>22</v>
      </c>
      <c r="F548" s="81" t="s">
        <v>661</v>
      </c>
      <c r="G548" s="81">
        <v>600</v>
      </c>
      <c r="H548" s="44">
        <v>50727.9</v>
      </c>
      <c r="I548" s="44">
        <f t="shared" ref="I548:I549" si="418">J548-H548</f>
        <v>0</v>
      </c>
      <c r="J548" s="44">
        <v>50727.9</v>
      </c>
      <c r="K548" s="44">
        <v>53893.599999999999</v>
      </c>
      <c r="L548" s="44">
        <f>M548-K548</f>
        <v>0</v>
      </c>
      <c r="M548" s="44">
        <v>53893.599999999999</v>
      </c>
    </row>
    <row r="549" spans="1:13" hidden="1">
      <c r="A549" s="70"/>
      <c r="B549" s="80" t="s">
        <v>100</v>
      </c>
      <c r="C549" s="77">
        <v>925</v>
      </c>
      <c r="D549" s="77" t="s">
        <v>25</v>
      </c>
      <c r="E549" s="77" t="s">
        <v>22</v>
      </c>
      <c r="F549" s="81" t="s">
        <v>661</v>
      </c>
      <c r="G549" s="81">
        <v>800</v>
      </c>
      <c r="H549" s="44">
        <v>230</v>
      </c>
      <c r="I549" s="44">
        <f t="shared" si="418"/>
        <v>0</v>
      </c>
      <c r="J549" s="44">
        <v>230</v>
      </c>
      <c r="K549" s="44">
        <v>230</v>
      </c>
      <c r="L549" s="44">
        <f>M549-K549</f>
        <v>0</v>
      </c>
      <c r="M549" s="44">
        <v>230</v>
      </c>
    </row>
    <row r="550" spans="1:13" ht="102" hidden="1">
      <c r="A550" s="70"/>
      <c r="B550" s="18" t="s">
        <v>464</v>
      </c>
      <c r="C550" s="3">
        <v>925</v>
      </c>
      <c r="D550" s="3" t="s">
        <v>25</v>
      </c>
      <c r="E550" s="3" t="s">
        <v>22</v>
      </c>
      <c r="F550" s="2" t="s">
        <v>369</v>
      </c>
      <c r="G550" s="2"/>
      <c r="H550" s="44">
        <f t="shared" ref="H550:M550" si="419">H551</f>
        <v>380.9</v>
      </c>
      <c r="I550" s="44">
        <f t="shared" si="419"/>
        <v>0</v>
      </c>
      <c r="J550" s="44">
        <f t="shared" si="419"/>
        <v>380.9</v>
      </c>
      <c r="K550" s="44">
        <f t="shared" si="419"/>
        <v>396.1</v>
      </c>
      <c r="L550" s="44">
        <f t="shared" si="419"/>
        <v>0</v>
      </c>
      <c r="M550" s="44">
        <f t="shared" si="419"/>
        <v>396.1</v>
      </c>
    </row>
    <row r="551" spans="1:13" ht="25.5" hidden="1">
      <c r="A551" s="70"/>
      <c r="B551" s="18" t="s">
        <v>102</v>
      </c>
      <c r="C551" s="3">
        <v>925</v>
      </c>
      <c r="D551" s="3" t="s">
        <v>25</v>
      </c>
      <c r="E551" s="3" t="s">
        <v>22</v>
      </c>
      <c r="F551" s="2" t="s">
        <v>369</v>
      </c>
      <c r="G551" s="2">
        <v>600</v>
      </c>
      <c r="H551" s="44">
        <v>380.9</v>
      </c>
      <c r="I551" s="44">
        <f>J551-H551</f>
        <v>0</v>
      </c>
      <c r="J551" s="44">
        <v>380.9</v>
      </c>
      <c r="K551" s="44">
        <v>396.1</v>
      </c>
      <c r="L551" s="9">
        <f>M551-K551</f>
        <v>0</v>
      </c>
      <c r="M551" s="44">
        <v>396.1</v>
      </c>
    </row>
    <row r="552" spans="1:13" ht="63.75" hidden="1">
      <c r="A552" s="70"/>
      <c r="B552" s="18" t="s">
        <v>122</v>
      </c>
      <c r="C552" s="3">
        <v>925</v>
      </c>
      <c r="D552" s="3" t="s">
        <v>25</v>
      </c>
      <c r="E552" s="3" t="s">
        <v>22</v>
      </c>
      <c r="F552" s="3" t="s">
        <v>265</v>
      </c>
      <c r="G552" s="3"/>
      <c r="H552" s="44">
        <f t="shared" ref="H552:M553" si="420">H553</f>
        <v>40</v>
      </c>
      <c r="I552" s="44">
        <f t="shared" si="420"/>
        <v>0</v>
      </c>
      <c r="J552" s="44">
        <f t="shared" si="420"/>
        <v>40</v>
      </c>
      <c r="K552" s="44">
        <f t="shared" si="420"/>
        <v>40</v>
      </c>
      <c r="L552" s="44">
        <f t="shared" si="420"/>
        <v>0</v>
      </c>
      <c r="M552" s="44">
        <f t="shared" si="420"/>
        <v>40</v>
      </c>
    </row>
    <row r="553" spans="1:13" ht="38.25" hidden="1">
      <c r="A553" s="70"/>
      <c r="B553" s="18" t="s">
        <v>124</v>
      </c>
      <c r="C553" s="3">
        <v>925</v>
      </c>
      <c r="D553" s="3" t="s">
        <v>25</v>
      </c>
      <c r="E553" s="3" t="s">
        <v>22</v>
      </c>
      <c r="F553" s="3" t="s">
        <v>266</v>
      </c>
      <c r="G553" s="3"/>
      <c r="H553" s="44">
        <f>H554</f>
        <v>40</v>
      </c>
      <c r="I553" s="44">
        <f t="shared" si="420"/>
        <v>0</v>
      </c>
      <c r="J553" s="44">
        <f>J554</f>
        <v>40</v>
      </c>
      <c r="K553" s="44">
        <f t="shared" si="420"/>
        <v>40</v>
      </c>
      <c r="L553" s="44">
        <f t="shared" si="420"/>
        <v>0</v>
      </c>
      <c r="M553" s="44">
        <f t="shared" si="420"/>
        <v>40</v>
      </c>
    </row>
    <row r="554" spans="1:13" ht="51" hidden="1">
      <c r="A554" s="70"/>
      <c r="B554" s="18" t="s">
        <v>374</v>
      </c>
      <c r="C554" s="3">
        <v>925</v>
      </c>
      <c r="D554" s="3" t="s">
        <v>25</v>
      </c>
      <c r="E554" s="3" t="s">
        <v>22</v>
      </c>
      <c r="F554" s="3" t="s">
        <v>375</v>
      </c>
      <c r="G554" s="3"/>
      <c r="H554" s="44">
        <f>H555</f>
        <v>40</v>
      </c>
      <c r="I554" s="44">
        <f t="shared" ref="I554:M555" si="421">I555</f>
        <v>0</v>
      </c>
      <c r="J554" s="44">
        <f>J555</f>
        <v>40</v>
      </c>
      <c r="K554" s="44">
        <f t="shared" si="421"/>
        <v>40</v>
      </c>
      <c r="L554" s="44">
        <f t="shared" si="421"/>
        <v>0</v>
      </c>
      <c r="M554" s="44">
        <f t="shared" si="421"/>
        <v>40</v>
      </c>
    </row>
    <row r="555" spans="1:13" ht="38.25" hidden="1">
      <c r="A555" s="70"/>
      <c r="B555" s="18" t="s">
        <v>125</v>
      </c>
      <c r="C555" s="3">
        <v>925</v>
      </c>
      <c r="D555" s="3" t="s">
        <v>25</v>
      </c>
      <c r="E555" s="3" t="s">
        <v>22</v>
      </c>
      <c r="F555" s="3" t="s">
        <v>376</v>
      </c>
      <c r="G555" s="2"/>
      <c r="H555" s="44">
        <f>H556</f>
        <v>40</v>
      </c>
      <c r="I555" s="44">
        <f t="shared" si="421"/>
        <v>0</v>
      </c>
      <c r="J555" s="44">
        <f>J556</f>
        <v>40</v>
      </c>
      <c r="K555" s="44">
        <f t="shared" si="421"/>
        <v>40</v>
      </c>
      <c r="L555" s="44">
        <f t="shared" si="421"/>
        <v>0</v>
      </c>
      <c r="M555" s="44">
        <f t="shared" si="421"/>
        <v>40</v>
      </c>
    </row>
    <row r="556" spans="1:13" ht="26.25" hidden="1" customHeight="1">
      <c r="A556" s="70"/>
      <c r="B556" s="18" t="s">
        <v>102</v>
      </c>
      <c r="C556" s="3">
        <v>925</v>
      </c>
      <c r="D556" s="3" t="s">
        <v>25</v>
      </c>
      <c r="E556" s="3" t="s">
        <v>22</v>
      </c>
      <c r="F556" s="3" t="s">
        <v>376</v>
      </c>
      <c r="G556" s="2">
        <v>600</v>
      </c>
      <c r="H556" s="44">
        <v>40</v>
      </c>
      <c r="I556" s="44">
        <f>J556-H556</f>
        <v>0</v>
      </c>
      <c r="J556" s="44">
        <v>40</v>
      </c>
      <c r="K556" s="44">
        <v>40</v>
      </c>
      <c r="L556" s="9">
        <f>M556-K556</f>
        <v>0</v>
      </c>
      <c r="M556" s="44">
        <v>40</v>
      </c>
    </row>
    <row r="557" spans="1:13" ht="38.25" hidden="1">
      <c r="A557" s="70"/>
      <c r="B557" s="18" t="s">
        <v>126</v>
      </c>
      <c r="C557" s="3">
        <v>925</v>
      </c>
      <c r="D557" s="3" t="s">
        <v>25</v>
      </c>
      <c r="E557" s="3" t="s">
        <v>22</v>
      </c>
      <c r="F557" s="2" t="s">
        <v>229</v>
      </c>
      <c r="G557" s="2"/>
      <c r="H557" s="44">
        <f t="shared" ref="H557:M557" si="422">H558</f>
        <v>5</v>
      </c>
      <c r="I557" s="44">
        <f t="shared" si="422"/>
        <v>0</v>
      </c>
      <c r="J557" s="44">
        <f t="shared" si="422"/>
        <v>5</v>
      </c>
      <c r="K557" s="44">
        <f t="shared" si="422"/>
        <v>5</v>
      </c>
      <c r="L557" s="44">
        <f t="shared" si="422"/>
        <v>0</v>
      </c>
      <c r="M557" s="44">
        <f t="shared" si="422"/>
        <v>5</v>
      </c>
    </row>
    <row r="558" spans="1:13" ht="38.25" hidden="1">
      <c r="A558" s="70"/>
      <c r="B558" s="18" t="s">
        <v>129</v>
      </c>
      <c r="C558" s="3">
        <v>925</v>
      </c>
      <c r="D558" s="3" t="s">
        <v>25</v>
      </c>
      <c r="E558" s="3" t="s">
        <v>22</v>
      </c>
      <c r="F558" s="2" t="s">
        <v>230</v>
      </c>
      <c r="G558" s="2"/>
      <c r="H558" s="44">
        <f t="shared" ref="H558:M560" si="423">H559</f>
        <v>5</v>
      </c>
      <c r="I558" s="44">
        <f t="shared" si="423"/>
        <v>0</v>
      </c>
      <c r="J558" s="44">
        <f t="shared" si="423"/>
        <v>5</v>
      </c>
      <c r="K558" s="44">
        <f t="shared" si="423"/>
        <v>5</v>
      </c>
      <c r="L558" s="44">
        <f t="shared" si="423"/>
        <v>0</v>
      </c>
      <c r="M558" s="44">
        <f t="shared" si="423"/>
        <v>5</v>
      </c>
    </row>
    <row r="559" spans="1:13" ht="38.25" hidden="1">
      <c r="A559" s="70"/>
      <c r="B559" s="18" t="s">
        <v>231</v>
      </c>
      <c r="C559" s="3">
        <v>925</v>
      </c>
      <c r="D559" s="3" t="s">
        <v>25</v>
      </c>
      <c r="E559" s="3" t="s">
        <v>22</v>
      </c>
      <c r="F559" s="2" t="s">
        <v>232</v>
      </c>
      <c r="G559" s="2"/>
      <c r="H559" s="44">
        <f t="shared" si="423"/>
        <v>5</v>
      </c>
      <c r="I559" s="44">
        <f t="shared" si="423"/>
        <v>0</v>
      </c>
      <c r="J559" s="44">
        <f t="shared" si="423"/>
        <v>5</v>
      </c>
      <c r="K559" s="44">
        <f t="shared" si="423"/>
        <v>5</v>
      </c>
      <c r="L559" s="44">
        <f t="shared" si="423"/>
        <v>0</v>
      </c>
      <c r="M559" s="44">
        <f t="shared" si="423"/>
        <v>5</v>
      </c>
    </row>
    <row r="560" spans="1:13" ht="25.5" hidden="1">
      <c r="A560" s="70"/>
      <c r="B560" s="18" t="s">
        <v>130</v>
      </c>
      <c r="C560" s="3">
        <v>925</v>
      </c>
      <c r="D560" s="3" t="s">
        <v>25</v>
      </c>
      <c r="E560" s="3" t="s">
        <v>22</v>
      </c>
      <c r="F560" s="15" t="s">
        <v>233</v>
      </c>
      <c r="G560" s="2"/>
      <c r="H560" s="44">
        <f t="shared" si="423"/>
        <v>5</v>
      </c>
      <c r="I560" s="44">
        <f t="shared" si="423"/>
        <v>0</v>
      </c>
      <c r="J560" s="44">
        <f t="shared" si="423"/>
        <v>5</v>
      </c>
      <c r="K560" s="44">
        <f t="shared" si="423"/>
        <v>5</v>
      </c>
      <c r="L560" s="44">
        <f t="shared" si="423"/>
        <v>0</v>
      </c>
      <c r="M560" s="44">
        <f t="shared" si="423"/>
        <v>5</v>
      </c>
    </row>
    <row r="561" spans="1:13" ht="25.5" hidden="1">
      <c r="A561" s="70"/>
      <c r="B561" s="18" t="s">
        <v>102</v>
      </c>
      <c r="C561" s="3">
        <v>925</v>
      </c>
      <c r="D561" s="3" t="s">
        <v>25</v>
      </c>
      <c r="E561" s="3" t="s">
        <v>22</v>
      </c>
      <c r="F561" s="15" t="s">
        <v>233</v>
      </c>
      <c r="G561" s="2">
        <v>600</v>
      </c>
      <c r="H561" s="44">
        <v>5</v>
      </c>
      <c r="I561" s="44">
        <f>J561-H561</f>
        <v>0</v>
      </c>
      <c r="J561" s="44">
        <v>5</v>
      </c>
      <c r="K561" s="44">
        <v>5</v>
      </c>
      <c r="L561" s="44">
        <f>M561-K561</f>
        <v>0</v>
      </c>
      <c r="M561" s="44">
        <v>5</v>
      </c>
    </row>
    <row r="562" spans="1:13" ht="25.5" hidden="1">
      <c r="A562" s="70"/>
      <c r="B562" s="18" t="s">
        <v>135</v>
      </c>
      <c r="C562" s="3">
        <v>925</v>
      </c>
      <c r="D562" s="3" t="s">
        <v>25</v>
      </c>
      <c r="E562" s="3" t="s">
        <v>22</v>
      </c>
      <c r="F562" s="2" t="s">
        <v>234</v>
      </c>
      <c r="G562" s="2"/>
      <c r="H562" s="44">
        <f t="shared" ref="H562" si="424">H563+H567</f>
        <v>3299.3</v>
      </c>
      <c r="I562" s="44">
        <f t="shared" ref="I562:L562" si="425">I563+I567</f>
        <v>0</v>
      </c>
      <c r="J562" s="44">
        <f t="shared" ref="J562" si="426">J563+J567</f>
        <v>3299.3</v>
      </c>
      <c r="K562" s="44">
        <f t="shared" ref="K562:M562" si="427">K563+K567</f>
        <v>3299.3</v>
      </c>
      <c r="L562" s="44">
        <f t="shared" si="425"/>
        <v>0</v>
      </c>
      <c r="M562" s="44">
        <f t="shared" si="427"/>
        <v>3299.3</v>
      </c>
    </row>
    <row r="563" spans="1:13" ht="63.75" hidden="1">
      <c r="A563" s="70"/>
      <c r="B563" s="18" t="s">
        <v>137</v>
      </c>
      <c r="C563" s="3">
        <v>925</v>
      </c>
      <c r="D563" s="3" t="s">
        <v>25</v>
      </c>
      <c r="E563" s="3" t="s">
        <v>22</v>
      </c>
      <c r="F563" s="15" t="s">
        <v>351</v>
      </c>
      <c r="G563" s="2"/>
      <c r="H563" s="44">
        <f t="shared" ref="H563:M564" si="428">H564</f>
        <v>2999.3</v>
      </c>
      <c r="I563" s="44">
        <f t="shared" si="428"/>
        <v>0</v>
      </c>
      <c r="J563" s="44">
        <f t="shared" si="428"/>
        <v>2999.3</v>
      </c>
      <c r="K563" s="44">
        <f t="shared" si="428"/>
        <v>2999.3</v>
      </c>
      <c r="L563" s="44">
        <f t="shared" si="428"/>
        <v>0</v>
      </c>
      <c r="M563" s="44">
        <f t="shared" si="428"/>
        <v>2999.3</v>
      </c>
    </row>
    <row r="564" spans="1:13" ht="63.75" hidden="1">
      <c r="A564" s="70"/>
      <c r="B564" s="18" t="s">
        <v>352</v>
      </c>
      <c r="C564" s="3">
        <v>925</v>
      </c>
      <c r="D564" s="3" t="s">
        <v>25</v>
      </c>
      <c r="E564" s="3" t="s">
        <v>22</v>
      </c>
      <c r="F564" s="15" t="s">
        <v>353</v>
      </c>
      <c r="G564" s="2"/>
      <c r="H564" s="44">
        <f>H565</f>
        <v>2999.3</v>
      </c>
      <c r="I564" s="44">
        <f t="shared" si="428"/>
        <v>0</v>
      </c>
      <c r="J564" s="44">
        <f>J565</f>
        <v>2999.3</v>
      </c>
      <c r="K564" s="44">
        <f t="shared" si="428"/>
        <v>2999.3</v>
      </c>
      <c r="L564" s="44">
        <f t="shared" si="428"/>
        <v>0</v>
      </c>
      <c r="M564" s="44">
        <f t="shared" si="428"/>
        <v>2999.3</v>
      </c>
    </row>
    <row r="565" spans="1:13" hidden="1">
      <c r="A565" s="70"/>
      <c r="B565" s="18" t="s">
        <v>201</v>
      </c>
      <c r="C565" s="3">
        <v>925</v>
      </c>
      <c r="D565" s="3" t="s">
        <v>25</v>
      </c>
      <c r="E565" s="3" t="s">
        <v>22</v>
      </c>
      <c r="F565" s="15" t="s">
        <v>354</v>
      </c>
      <c r="G565" s="2"/>
      <c r="H565" s="44">
        <f t="shared" ref="H565:M565" si="429">H566</f>
        <v>2999.3</v>
      </c>
      <c r="I565" s="44">
        <f t="shared" si="429"/>
        <v>0</v>
      </c>
      <c r="J565" s="44">
        <f t="shared" si="429"/>
        <v>2999.3</v>
      </c>
      <c r="K565" s="44">
        <f t="shared" si="429"/>
        <v>2999.3</v>
      </c>
      <c r="L565" s="44">
        <f t="shared" si="429"/>
        <v>0</v>
      </c>
      <c r="M565" s="44">
        <f t="shared" si="429"/>
        <v>2999.3</v>
      </c>
    </row>
    <row r="566" spans="1:13" ht="25.5" hidden="1">
      <c r="A566" s="70"/>
      <c r="B566" s="18" t="s">
        <v>102</v>
      </c>
      <c r="C566" s="3">
        <v>925</v>
      </c>
      <c r="D566" s="3" t="s">
        <v>25</v>
      </c>
      <c r="E566" s="3" t="s">
        <v>22</v>
      </c>
      <c r="F566" s="15" t="s">
        <v>354</v>
      </c>
      <c r="G566" s="2">
        <v>600</v>
      </c>
      <c r="H566" s="44">
        <v>2999.3</v>
      </c>
      <c r="I566" s="44">
        <f>J566-H566</f>
        <v>0</v>
      </c>
      <c r="J566" s="44">
        <v>2999.3</v>
      </c>
      <c r="K566" s="44">
        <v>2999.3</v>
      </c>
      <c r="L566" s="9">
        <f>M566-K566</f>
        <v>0</v>
      </c>
      <c r="M566" s="44">
        <v>2999.3</v>
      </c>
    </row>
    <row r="567" spans="1:13" hidden="1">
      <c r="A567" s="70"/>
      <c r="B567" s="18" t="s">
        <v>136</v>
      </c>
      <c r="C567" s="3">
        <v>925</v>
      </c>
      <c r="D567" s="3" t="s">
        <v>25</v>
      </c>
      <c r="E567" s="3" t="s">
        <v>22</v>
      </c>
      <c r="F567" s="2" t="s">
        <v>239</v>
      </c>
      <c r="G567" s="2"/>
      <c r="H567" s="44">
        <f t="shared" ref="H567:M569" si="430">H568</f>
        <v>300</v>
      </c>
      <c r="I567" s="44">
        <f t="shared" si="430"/>
        <v>0</v>
      </c>
      <c r="J567" s="44">
        <f t="shared" si="430"/>
        <v>300</v>
      </c>
      <c r="K567" s="44">
        <f t="shared" si="430"/>
        <v>300</v>
      </c>
      <c r="L567" s="44">
        <f t="shared" si="430"/>
        <v>0</v>
      </c>
      <c r="M567" s="44">
        <f t="shared" si="430"/>
        <v>300</v>
      </c>
    </row>
    <row r="568" spans="1:13" ht="89.25" hidden="1">
      <c r="A568" s="70"/>
      <c r="B568" s="18" t="s">
        <v>355</v>
      </c>
      <c r="C568" s="3">
        <v>925</v>
      </c>
      <c r="D568" s="3" t="s">
        <v>25</v>
      </c>
      <c r="E568" s="3" t="s">
        <v>22</v>
      </c>
      <c r="F568" s="2" t="s">
        <v>240</v>
      </c>
      <c r="G568" s="2"/>
      <c r="H568" s="44">
        <f t="shared" si="430"/>
        <v>300</v>
      </c>
      <c r="I568" s="44">
        <f t="shared" si="430"/>
        <v>0</v>
      </c>
      <c r="J568" s="44">
        <f t="shared" si="430"/>
        <v>300</v>
      </c>
      <c r="K568" s="44">
        <f t="shared" si="430"/>
        <v>300</v>
      </c>
      <c r="L568" s="44">
        <f t="shared" si="430"/>
        <v>0</v>
      </c>
      <c r="M568" s="44">
        <f t="shared" si="430"/>
        <v>300</v>
      </c>
    </row>
    <row r="569" spans="1:13" hidden="1">
      <c r="A569" s="70"/>
      <c r="B569" s="18" t="s">
        <v>93</v>
      </c>
      <c r="C569" s="3">
        <v>925</v>
      </c>
      <c r="D569" s="3" t="s">
        <v>25</v>
      </c>
      <c r="E569" s="3" t="s">
        <v>22</v>
      </c>
      <c r="F569" s="2" t="s">
        <v>241</v>
      </c>
      <c r="G569" s="2"/>
      <c r="H569" s="44">
        <f t="shared" si="430"/>
        <v>300</v>
      </c>
      <c r="I569" s="44">
        <f t="shared" si="430"/>
        <v>0</v>
      </c>
      <c r="J569" s="44">
        <f t="shared" si="430"/>
        <v>300</v>
      </c>
      <c r="K569" s="44">
        <f t="shared" si="430"/>
        <v>300</v>
      </c>
      <c r="L569" s="44">
        <f t="shared" si="430"/>
        <v>0</v>
      </c>
      <c r="M569" s="44">
        <f t="shared" si="430"/>
        <v>300</v>
      </c>
    </row>
    <row r="570" spans="1:13" ht="25.5" hidden="1">
      <c r="A570" s="70"/>
      <c r="B570" s="18" t="s">
        <v>102</v>
      </c>
      <c r="C570" s="3">
        <v>925</v>
      </c>
      <c r="D570" s="3" t="s">
        <v>25</v>
      </c>
      <c r="E570" s="3" t="s">
        <v>22</v>
      </c>
      <c r="F570" s="2" t="s">
        <v>241</v>
      </c>
      <c r="G570" s="2">
        <v>600</v>
      </c>
      <c r="H570" s="44">
        <v>300</v>
      </c>
      <c r="I570" s="44">
        <f>J570-H570</f>
        <v>0</v>
      </c>
      <c r="J570" s="44">
        <v>300</v>
      </c>
      <c r="K570" s="44">
        <v>300</v>
      </c>
      <c r="L570" s="9">
        <f>M570-K570</f>
        <v>0</v>
      </c>
      <c r="M570" s="44">
        <v>300</v>
      </c>
    </row>
    <row r="571" spans="1:13" ht="25.5" hidden="1">
      <c r="A571" s="70"/>
      <c r="B571" s="23" t="s">
        <v>570</v>
      </c>
      <c r="C571" s="6" t="s">
        <v>356</v>
      </c>
      <c r="D571" s="6" t="s">
        <v>25</v>
      </c>
      <c r="E571" s="6" t="s">
        <v>24</v>
      </c>
      <c r="F571" s="12"/>
      <c r="G571" s="12"/>
      <c r="H571" s="43">
        <f>H572</f>
        <v>0</v>
      </c>
      <c r="I571" s="43">
        <f t="shared" ref="I571:M575" si="431">I572</f>
        <v>0</v>
      </c>
      <c r="J571" s="43">
        <f>J572</f>
        <v>0</v>
      </c>
      <c r="K571" s="43">
        <f t="shared" si="431"/>
        <v>0</v>
      </c>
      <c r="L571" s="43">
        <f t="shared" si="431"/>
        <v>0</v>
      </c>
      <c r="M571" s="43">
        <f t="shared" si="431"/>
        <v>0</v>
      </c>
    </row>
    <row r="572" spans="1:13" ht="38.25" hidden="1">
      <c r="A572" s="70"/>
      <c r="B572" s="18" t="s">
        <v>562</v>
      </c>
      <c r="C572" s="3" t="s">
        <v>356</v>
      </c>
      <c r="D572" s="3" t="s">
        <v>25</v>
      </c>
      <c r="E572" s="3" t="s">
        <v>24</v>
      </c>
      <c r="F572" s="2" t="s">
        <v>563</v>
      </c>
      <c r="G572" s="2"/>
      <c r="H572" s="44">
        <f>H573</f>
        <v>0</v>
      </c>
      <c r="I572" s="44">
        <f t="shared" si="431"/>
        <v>0</v>
      </c>
      <c r="J572" s="44">
        <f>J573</f>
        <v>0</v>
      </c>
      <c r="K572" s="44">
        <f t="shared" si="431"/>
        <v>0</v>
      </c>
      <c r="L572" s="44">
        <f t="shared" si="431"/>
        <v>0</v>
      </c>
      <c r="M572" s="44">
        <f t="shared" si="431"/>
        <v>0</v>
      </c>
    </row>
    <row r="573" spans="1:13" ht="25.5" hidden="1">
      <c r="A573" s="70"/>
      <c r="B573" s="18" t="s">
        <v>571</v>
      </c>
      <c r="C573" s="3" t="s">
        <v>356</v>
      </c>
      <c r="D573" s="3" t="s">
        <v>25</v>
      </c>
      <c r="E573" s="3" t="s">
        <v>24</v>
      </c>
      <c r="F573" s="3" t="s">
        <v>572</v>
      </c>
      <c r="G573" s="2"/>
      <c r="H573" s="44">
        <f>H574</f>
        <v>0</v>
      </c>
      <c r="I573" s="44">
        <f t="shared" si="431"/>
        <v>0</v>
      </c>
      <c r="J573" s="44">
        <f>J574</f>
        <v>0</v>
      </c>
      <c r="K573" s="44">
        <f t="shared" si="431"/>
        <v>0</v>
      </c>
      <c r="L573" s="44">
        <f t="shared" si="431"/>
        <v>0</v>
      </c>
      <c r="M573" s="44">
        <f t="shared" si="431"/>
        <v>0</v>
      </c>
    </row>
    <row r="574" spans="1:13" ht="38.25" hidden="1">
      <c r="A574" s="70"/>
      <c r="B574" s="18" t="s">
        <v>573</v>
      </c>
      <c r="C574" s="3" t="s">
        <v>356</v>
      </c>
      <c r="D574" s="3" t="s">
        <v>25</v>
      </c>
      <c r="E574" s="3" t="s">
        <v>24</v>
      </c>
      <c r="F574" s="3" t="s">
        <v>574</v>
      </c>
      <c r="G574" s="2"/>
      <c r="H574" s="44">
        <f>H575</f>
        <v>0</v>
      </c>
      <c r="I574" s="44">
        <f t="shared" si="431"/>
        <v>0</v>
      </c>
      <c r="J574" s="44">
        <f>J575</f>
        <v>0</v>
      </c>
      <c r="K574" s="44">
        <f t="shared" si="431"/>
        <v>0</v>
      </c>
      <c r="L574" s="44">
        <f t="shared" si="431"/>
        <v>0</v>
      </c>
      <c r="M574" s="44">
        <f t="shared" si="431"/>
        <v>0</v>
      </c>
    </row>
    <row r="575" spans="1:13" ht="25.5" hidden="1">
      <c r="A575" s="70"/>
      <c r="B575" s="18" t="s">
        <v>575</v>
      </c>
      <c r="C575" s="3" t="s">
        <v>356</v>
      </c>
      <c r="D575" s="3" t="s">
        <v>25</v>
      </c>
      <c r="E575" s="3" t="s">
        <v>24</v>
      </c>
      <c r="F575" s="14" t="s">
        <v>576</v>
      </c>
      <c r="G575" s="2"/>
      <c r="H575" s="44">
        <f>H576</f>
        <v>0</v>
      </c>
      <c r="I575" s="44">
        <f t="shared" si="431"/>
        <v>0</v>
      </c>
      <c r="J575" s="44">
        <f>J576</f>
        <v>0</v>
      </c>
      <c r="K575" s="44">
        <f t="shared" si="431"/>
        <v>0</v>
      </c>
      <c r="L575" s="44">
        <f t="shared" si="431"/>
        <v>0</v>
      </c>
      <c r="M575" s="44">
        <f t="shared" si="431"/>
        <v>0</v>
      </c>
    </row>
    <row r="576" spans="1:13" ht="25.5" hidden="1">
      <c r="A576" s="70"/>
      <c r="B576" s="39" t="s">
        <v>448</v>
      </c>
      <c r="C576" s="3" t="s">
        <v>356</v>
      </c>
      <c r="D576" s="3" t="s">
        <v>25</v>
      </c>
      <c r="E576" s="3" t="s">
        <v>24</v>
      </c>
      <c r="F576" s="14" t="s">
        <v>576</v>
      </c>
      <c r="G576" s="2">
        <v>200</v>
      </c>
      <c r="H576" s="44"/>
      <c r="I576" s="44">
        <f>J576-H576</f>
        <v>0</v>
      </c>
      <c r="J576" s="44"/>
      <c r="K576" s="44"/>
      <c r="L576" s="44">
        <f>M576-K576</f>
        <v>0</v>
      </c>
      <c r="M576" s="44"/>
    </row>
    <row r="577" spans="1:13" hidden="1">
      <c r="A577" s="70"/>
      <c r="B577" s="25" t="s">
        <v>95</v>
      </c>
      <c r="C577" s="6">
        <v>925</v>
      </c>
      <c r="D577" s="6" t="s">
        <v>25</v>
      </c>
      <c r="E577" s="6" t="s">
        <v>27</v>
      </c>
      <c r="F577" s="6"/>
      <c r="G577" s="6"/>
      <c r="H577" s="43">
        <f>H578+H607+H613</f>
        <v>74065.599999999991</v>
      </c>
      <c r="I577" s="43">
        <f t="shared" ref="I577:M577" si="432">I578+I607+I613</f>
        <v>0</v>
      </c>
      <c r="J577" s="43">
        <f>J578+J607+J613</f>
        <v>74065.599999999991</v>
      </c>
      <c r="K577" s="43">
        <f t="shared" ref="K577" si="433">K578+K607+K613</f>
        <v>75188</v>
      </c>
      <c r="L577" s="43">
        <f t="shared" si="432"/>
        <v>0</v>
      </c>
      <c r="M577" s="43">
        <f t="shared" si="432"/>
        <v>75188</v>
      </c>
    </row>
    <row r="578" spans="1:13" ht="25.5" hidden="1">
      <c r="A578" s="70"/>
      <c r="B578" s="27" t="s">
        <v>111</v>
      </c>
      <c r="C578" s="3">
        <v>925</v>
      </c>
      <c r="D578" s="3" t="s">
        <v>25</v>
      </c>
      <c r="E578" s="3" t="s">
        <v>27</v>
      </c>
      <c r="F578" s="3" t="s">
        <v>343</v>
      </c>
      <c r="G578" s="3"/>
      <c r="H578" s="44">
        <f t="shared" ref="H578:M578" si="434">H579</f>
        <v>69972.099999999991</v>
      </c>
      <c r="I578" s="44">
        <f t="shared" si="434"/>
        <v>0</v>
      </c>
      <c r="J578" s="44">
        <f t="shared" si="434"/>
        <v>69972.099999999991</v>
      </c>
      <c r="K578" s="44">
        <f t="shared" si="434"/>
        <v>70995.8</v>
      </c>
      <c r="L578" s="44">
        <f t="shared" si="434"/>
        <v>0</v>
      </c>
      <c r="M578" s="44">
        <f t="shared" si="434"/>
        <v>70995.8</v>
      </c>
    </row>
    <row r="579" spans="1:13" ht="38.25" hidden="1">
      <c r="A579" s="70"/>
      <c r="B579" s="35" t="s">
        <v>293</v>
      </c>
      <c r="C579" s="3">
        <v>925</v>
      </c>
      <c r="D579" s="3" t="s">
        <v>25</v>
      </c>
      <c r="E579" s="3" t="s">
        <v>27</v>
      </c>
      <c r="F579" s="3" t="s">
        <v>292</v>
      </c>
      <c r="G579" s="3"/>
      <c r="H579" s="44">
        <f t="shared" ref="H579:K579" si="435">H580+H585+H593+H600+H604</f>
        <v>69972.099999999991</v>
      </c>
      <c r="I579" s="44">
        <f t="shared" ref="I579:L579" si="436">I580+I585+I593+I600+I604</f>
        <v>0</v>
      </c>
      <c r="J579" s="44">
        <f t="shared" si="435"/>
        <v>69972.099999999991</v>
      </c>
      <c r="K579" s="44">
        <f t="shared" si="435"/>
        <v>70995.8</v>
      </c>
      <c r="L579" s="44">
        <f t="shared" si="436"/>
        <v>0</v>
      </c>
      <c r="M579" s="44">
        <f t="shared" ref="M579" si="437">M580+M585+M593+M600+M604</f>
        <v>70995.8</v>
      </c>
    </row>
    <row r="580" spans="1:13" ht="38.25" hidden="1">
      <c r="A580" s="70"/>
      <c r="B580" s="27" t="s">
        <v>115</v>
      </c>
      <c r="C580" s="3">
        <v>925</v>
      </c>
      <c r="D580" s="3" t="s">
        <v>25</v>
      </c>
      <c r="E580" s="3" t="s">
        <v>27</v>
      </c>
      <c r="F580" s="3" t="s">
        <v>390</v>
      </c>
      <c r="G580" s="3"/>
      <c r="H580" s="44">
        <f t="shared" ref="H580:M580" si="438">H581</f>
        <v>9851.6</v>
      </c>
      <c r="I580" s="44">
        <f t="shared" si="438"/>
        <v>0</v>
      </c>
      <c r="J580" s="44">
        <f t="shared" si="438"/>
        <v>9851.6</v>
      </c>
      <c r="K580" s="44">
        <f t="shared" si="438"/>
        <v>9851.6</v>
      </c>
      <c r="L580" s="44">
        <f t="shared" si="438"/>
        <v>0</v>
      </c>
      <c r="M580" s="44">
        <f t="shared" si="438"/>
        <v>9851.6</v>
      </c>
    </row>
    <row r="581" spans="1:13" ht="25.5" hidden="1">
      <c r="A581" s="70"/>
      <c r="B581" s="18" t="s">
        <v>39</v>
      </c>
      <c r="C581" s="3">
        <v>925</v>
      </c>
      <c r="D581" s="3" t="s">
        <v>25</v>
      </c>
      <c r="E581" s="3" t="s">
        <v>27</v>
      </c>
      <c r="F581" s="3" t="s">
        <v>391</v>
      </c>
      <c r="G581" s="3"/>
      <c r="H581" s="44">
        <f t="shared" ref="H581" si="439">H582+H583+H584</f>
        <v>9851.6</v>
      </c>
      <c r="I581" s="44">
        <f t="shared" ref="I581:L581" si="440">I582+I583+I584</f>
        <v>0</v>
      </c>
      <c r="J581" s="44">
        <f t="shared" ref="J581" si="441">J582+J583+J584</f>
        <v>9851.6</v>
      </c>
      <c r="K581" s="44">
        <f t="shared" ref="K581:M581" si="442">K582+K583+K584</f>
        <v>9851.6</v>
      </c>
      <c r="L581" s="44">
        <f t="shared" si="440"/>
        <v>0</v>
      </c>
      <c r="M581" s="44">
        <f t="shared" si="442"/>
        <v>9851.6</v>
      </c>
    </row>
    <row r="582" spans="1:13" ht="63.75" hidden="1">
      <c r="A582" s="70"/>
      <c r="B582" s="18" t="s">
        <v>97</v>
      </c>
      <c r="C582" s="3">
        <v>925</v>
      </c>
      <c r="D582" s="3" t="s">
        <v>25</v>
      </c>
      <c r="E582" s="3" t="s">
        <v>27</v>
      </c>
      <c r="F582" s="3" t="s">
        <v>391</v>
      </c>
      <c r="G582" s="2">
        <v>100</v>
      </c>
      <c r="H582" s="44">
        <v>9541</v>
      </c>
      <c r="I582" s="44">
        <f>J582-H582</f>
        <v>0</v>
      </c>
      <c r="J582" s="44">
        <v>9541</v>
      </c>
      <c r="K582" s="44">
        <v>9541</v>
      </c>
      <c r="L582" s="9">
        <f>M582-K582</f>
        <v>0</v>
      </c>
      <c r="M582" s="44">
        <v>9541</v>
      </c>
    </row>
    <row r="583" spans="1:13" ht="25.5" hidden="1">
      <c r="A583" s="70"/>
      <c r="B583" s="18" t="s">
        <v>448</v>
      </c>
      <c r="C583" s="3">
        <v>925</v>
      </c>
      <c r="D583" s="3" t="s">
        <v>25</v>
      </c>
      <c r="E583" s="3" t="s">
        <v>27</v>
      </c>
      <c r="F583" s="3" t="s">
        <v>391</v>
      </c>
      <c r="G583" s="2">
        <v>200</v>
      </c>
      <c r="H583" s="44">
        <v>310.60000000000002</v>
      </c>
      <c r="I583" s="44">
        <f>J583-H583</f>
        <v>0</v>
      </c>
      <c r="J583" s="44">
        <v>310.60000000000002</v>
      </c>
      <c r="K583" s="44">
        <v>310.60000000000002</v>
      </c>
      <c r="L583" s="9">
        <f>M583-K583</f>
        <v>0</v>
      </c>
      <c r="M583" s="44">
        <v>310.60000000000002</v>
      </c>
    </row>
    <row r="584" spans="1:13" hidden="1">
      <c r="A584" s="70"/>
      <c r="B584" s="18" t="s">
        <v>100</v>
      </c>
      <c r="C584" s="3">
        <v>925</v>
      </c>
      <c r="D584" s="3" t="s">
        <v>25</v>
      </c>
      <c r="E584" s="3" t="s">
        <v>27</v>
      </c>
      <c r="F584" s="3" t="s">
        <v>391</v>
      </c>
      <c r="G584" s="2">
        <v>800</v>
      </c>
      <c r="H584" s="44"/>
      <c r="I584" s="44">
        <f>J584-H584</f>
        <v>0</v>
      </c>
      <c r="J584" s="44"/>
      <c r="K584" s="44"/>
      <c r="L584" s="9">
        <f>M584-K584</f>
        <v>0</v>
      </c>
      <c r="M584" s="44"/>
    </row>
    <row r="585" spans="1:13" ht="25.5" hidden="1">
      <c r="A585" s="70"/>
      <c r="B585" s="18" t="s">
        <v>468</v>
      </c>
      <c r="C585" s="3">
        <v>925</v>
      </c>
      <c r="D585" s="3" t="s">
        <v>25</v>
      </c>
      <c r="E585" s="3" t="s">
        <v>27</v>
      </c>
      <c r="F585" s="2" t="s">
        <v>392</v>
      </c>
      <c r="G585" s="2"/>
      <c r="H585" s="44">
        <f t="shared" ref="H585" si="443">H586+H590</f>
        <v>52993.599999999999</v>
      </c>
      <c r="I585" s="44">
        <f t="shared" ref="I585:L585" si="444">I586+I590</f>
        <v>0</v>
      </c>
      <c r="J585" s="44">
        <f t="shared" ref="J585" si="445">J586+J590</f>
        <v>52993.599999999999</v>
      </c>
      <c r="K585" s="44">
        <f t="shared" ref="K585:M585" si="446">K586+K590</f>
        <v>54017.3</v>
      </c>
      <c r="L585" s="44">
        <f t="shared" si="444"/>
        <v>0</v>
      </c>
      <c r="M585" s="44">
        <f t="shared" si="446"/>
        <v>54017.3</v>
      </c>
    </row>
    <row r="586" spans="1:13" ht="25.5" hidden="1">
      <c r="A586" s="70"/>
      <c r="B586" s="18" t="s">
        <v>9</v>
      </c>
      <c r="C586" s="3">
        <v>925</v>
      </c>
      <c r="D586" s="3" t="s">
        <v>25</v>
      </c>
      <c r="E586" s="3" t="s">
        <v>27</v>
      </c>
      <c r="F586" s="2" t="s">
        <v>393</v>
      </c>
      <c r="G586" s="2"/>
      <c r="H586" s="44">
        <f t="shared" ref="H586" si="447">H587+H588+H589</f>
        <v>35322</v>
      </c>
      <c r="I586" s="44">
        <f t="shared" ref="I586:L586" si="448">I587+I588+I589</f>
        <v>0</v>
      </c>
      <c r="J586" s="44">
        <f t="shared" ref="J586" si="449">J587+J588+J589</f>
        <v>35322</v>
      </c>
      <c r="K586" s="44">
        <f t="shared" ref="K586:M586" si="450">K587+K588+K589</f>
        <v>35322</v>
      </c>
      <c r="L586" s="44">
        <f t="shared" si="448"/>
        <v>0</v>
      </c>
      <c r="M586" s="44">
        <f t="shared" si="450"/>
        <v>35322</v>
      </c>
    </row>
    <row r="587" spans="1:13" ht="63.75" hidden="1">
      <c r="A587" s="70"/>
      <c r="B587" s="18" t="s">
        <v>97</v>
      </c>
      <c r="C587" s="3">
        <v>925</v>
      </c>
      <c r="D587" s="3" t="s">
        <v>25</v>
      </c>
      <c r="E587" s="3" t="s">
        <v>27</v>
      </c>
      <c r="F587" s="2" t="s">
        <v>393</v>
      </c>
      <c r="G587" s="2">
        <v>100</v>
      </c>
      <c r="H587" s="44">
        <v>30948.799999999999</v>
      </c>
      <c r="I587" s="44">
        <f>J587-H587</f>
        <v>0</v>
      </c>
      <c r="J587" s="44">
        <v>30948.799999999999</v>
      </c>
      <c r="K587" s="44">
        <v>30948.799999999999</v>
      </c>
      <c r="L587" s="9">
        <f>M587-K587</f>
        <v>0</v>
      </c>
      <c r="M587" s="44">
        <v>30948.799999999999</v>
      </c>
    </row>
    <row r="588" spans="1:13" ht="25.5" hidden="1">
      <c r="A588" s="70"/>
      <c r="B588" s="18" t="s">
        <v>448</v>
      </c>
      <c r="C588" s="3">
        <v>925</v>
      </c>
      <c r="D588" s="3" t="s">
        <v>25</v>
      </c>
      <c r="E588" s="3" t="s">
        <v>27</v>
      </c>
      <c r="F588" s="2" t="s">
        <v>393</v>
      </c>
      <c r="G588" s="2">
        <v>200</v>
      </c>
      <c r="H588" s="44">
        <v>4328.2</v>
      </c>
      <c r="I588" s="44">
        <f>J588-H588</f>
        <v>0</v>
      </c>
      <c r="J588" s="44">
        <v>4328.2</v>
      </c>
      <c r="K588" s="44">
        <v>4328.2</v>
      </c>
      <c r="L588" s="9">
        <f>M588-K588</f>
        <v>0</v>
      </c>
      <c r="M588" s="44">
        <v>4328.2</v>
      </c>
    </row>
    <row r="589" spans="1:13" hidden="1">
      <c r="A589" s="70"/>
      <c r="B589" s="18" t="s">
        <v>100</v>
      </c>
      <c r="C589" s="3">
        <v>925</v>
      </c>
      <c r="D589" s="3" t="s">
        <v>25</v>
      </c>
      <c r="E589" s="3" t="s">
        <v>27</v>
      </c>
      <c r="F589" s="2" t="s">
        <v>393</v>
      </c>
      <c r="G589" s="2">
        <v>800</v>
      </c>
      <c r="H589" s="44">
        <v>45</v>
      </c>
      <c r="I589" s="44">
        <f>J589-H589</f>
        <v>0</v>
      </c>
      <c r="J589" s="44">
        <v>45</v>
      </c>
      <c r="K589" s="44">
        <v>45</v>
      </c>
      <c r="L589" s="9">
        <f>M589-K589</f>
        <v>0</v>
      </c>
      <c r="M589" s="44">
        <v>45</v>
      </c>
    </row>
    <row r="590" spans="1:13" ht="63.75" hidden="1">
      <c r="A590" s="70"/>
      <c r="B590" s="18" t="s">
        <v>465</v>
      </c>
      <c r="C590" s="3">
        <v>925</v>
      </c>
      <c r="D590" s="3" t="s">
        <v>25</v>
      </c>
      <c r="E590" s="3" t="s">
        <v>27</v>
      </c>
      <c r="F590" s="2" t="s">
        <v>473</v>
      </c>
      <c r="G590" s="2"/>
      <c r="H590" s="44">
        <f t="shared" ref="H590" si="451">H591+H592</f>
        <v>17671.599999999999</v>
      </c>
      <c r="I590" s="44">
        <f t="shared" ref="I590:L590" si="452">I591+I592</f>
        <v>0</v>
      </c>
      <c r="J590" s="44">
        <f t="shared" ref="J590" si="453">J591+J592</f>
        <v>17671.599999999999</v>
      </c>
      <c r="K590" s="44">
        <f t="shared" ref="K590:M590" si="454">K591+K592</f>
        <v>18695.3</v>
      </c>
      <c r="L590" s="44">
        <f t="shared" si="452"/>
        <v>0</v>
      </c>
      <c r="M590" s="44">
        <f t="shared" si="454"/>
        <v>18695.3</v>
      </c>
    </row>
    <row r="591" spans="1:13" ht="63.75" hidden="1">
      <c r="A591" s="70"/>
      <c r="B591" s="18" t="s">
        <v>97</v>
      </c>
      <c r="C591" s="3">
        <v>925</v>
      </c>
      <c r="D591" s="3" t="s">
        <v>25</v>
      </c>
      <c r="E591" s="3" t="s">
        <v>27</v>
      </c>
      <c r="F591" s="2" t="s">
        <v>473</v>
      </c>
      <c r="G591" s="2">
        <v>100</v>
      </c>
      <c r="H591" s="94">
        <v>15405.4</v>
      </c>
      <c r="I591" s="44">
        <f>J591-H591</f>
        <v>0</v>
      </c>
      <c r="J591" s="94">
        <v>15405.4</v>
      </c>
      <c r="K591" s="94">
        <v>16216.2</v>
      </c>
      <c r="L591" s="9">
        <f>M591-K591</f>
        <v>0</v>
      </c>
      <c r="M591" s="94">
        <v>16216.2</v>
      </c>
    </row>
    <row r="592" spans="1:13" ht="25.5" hidden="1">
      <c r="A592" s="70"/>
      <c r="B592" s="18" t="s">
        <v>448</v>
      </c>
      <c r="C592" s="3">
        <v>925</v>
      </c>
      <c r="D592" s="3" t="s">
        <v>25</v>
      </c>
      <c r="E592" s="3" t="s">
        <v>27</v>
      </c>
      <c r="F592" s="2" t="s">
        <v>473</v>
      </c>
      <c r="G592" s="2">
        <v>200</v>
      </c>
      <c r="H592" s="44">
        <v>2266.1999999999998</v>
      </c>
      <c r="I592" s="44">
        <f>J592-H592</f>
        <v>0</v>
      </c>
      <c r="J592" s="44">
        <v>2266.1999999999998</v>
      </c>
      <c r="K592" s="44">
        <v>2479.1</v>
      </c>
      <c r="L592" s="9">
        <f>M592-K592</f>
        <v>0</v>
      </c>
      <c r="M592" s="44">
        <v>2479.1</v>
      </c>
    </row>
    <row r="593" spans="1:13" hidden="1">
      <c r="A593" s="70"/>
      <c r="B593" s="18" t="s">
        <v>179</v>
      </c>
      <c r="C593" s="3">
        <v>925</v>
      </c>
      <c r="D593" s="3" t="s">
        <v>25</v>
      </c>
      <c r="E593" s="3" t="s">
        <v>27</v>
      </c>
      <c r="F593" s="2" t="s">
        <v>394</v>
      </c>
      <c r="G593" s="2"/>
      <c r="H593" s="44">
        <f>H594+H598</f>
        <v>6881.9</v>
      </c>
      <c r="I593" s="44">
        <f t="shared" ref="I593:L593" si="455">I594+I598</f>
        <v>0</v>
      </c>
      <c r="J593" s="44">
        <f>J594+J598</f>
        <v>6881.9</v>
      </c>
      <c r="K593" s="44">
        <f t="shared" ref="K593" si="456">K594+K598</f>
        <v>6881.9</v>
      </c>
      <c r="L593" s="44">
        <f t="shared" si="455"/>
        <v>0</v>
      </c>
      <c r="M593" s="44">
        <f t="shared" ref="M593" si="457">M594+M598</f>
        <v>6881.9</v>
      </c>
    </row>
    <row r="594" spans="1:13" ht="25.5" hidden="1">
      <c r="A594" s="70"/>
      <c r="B594" s="18" t="s">
        <v>9</v>
      </c>
      <c r="C594" s="3">
        <v>925</v>
      </c>
      <c r="D594" s="3" t="s">
        <v>25</v>
      </c>
      <c r="E594" s="3" t="s">
        <v>27</v>
      </c>
      <c r="F594" s="2" t="s">
        <v>395</v>
      </c>
      <c r="G594" s="2"/>
      <c r="H594" s="44">
        <f t="shared" ref="H594" si="458">H595+H596+H597</f>
        <v>6881.9</v>
      </c>
      <c r="I594" s="44">
        <f t="shared" ref="I594:L594" si="459">I595+I596+I597</f>
        <v>0</v>
      </c>
      <c r="J594" s="44">
        <f t="shared" ref="J594" si="460">J595+J596+J597</f>
        <v>6881.9</v>
      </c>
      <c r="K594" s="44">
        <f t="shared" ref="K594:M594" si="461">K595+K596+K597</f>
        <v>6881.9</v>
      </c>
      <c r="L594" s="44">
        <f t="shared" si="459"/>
        <v>0</v>
      </c>
      <c r="M594" s="44">
        <f t="shared" si="461"/>
        <v>6881.9</v>
      </c>
    </row>
    <row r="595" spans="1:13" ht="63.75" hidden="1">
      <c r="A595" s="70"/>
      <c r="B595" s="18" t="s">
        <v>97</v>
      </c>
      <c r="C595" s="3">
        <v>925</v>
      </c>
      <c r="D595" s="3" t="s">
        <v>25</v>
      </c>
      <c r="E595" s="3" t="s">
        <v>27</v>
      </c>
      <c r="F595" s="2" t="s">
        <v>395</v>
      </c>
      <c r="G595" s="2">
        <v>100</v>
      </c>
      <c r="H595" s="44">
        <v>6704.5</v>
      </c>
      <c r="I595" s="44">
        <f>J595-H595</f>
        <v>0</v>
      </c>
      <c r="J595" s="44">
        <v>6704.5</v>
      </c>
      <c r="K595" s="44">
        <v>6704.5</v>
      </c>
      <c r="L595" s="9">
        <f>M595-K595</f>
        <v>0</v>
      </c>
      <c r="M595" s="44">
        <v>6704.5</v>
      </c>
    </row>
    <row r="596" spans="1:13" ht="25.5" hidden="1">
      <c r="A596" s="70"/>
      <c r="B596" s="18" t="s">
        <v>448</v>
      </c>
      <c r="C596" s="3">
        <v>925</v>
      </c>
      <c r="D596" s="3" t="s">
        <v>25</v>
      </c>
      <c r="E596" s="3" t="s">
        <v>27</v>
      </c>
      <c r="F596" s="2" t="s">
        <v>395</v>
      </c>
      <c r="G596" s="2">
        <v>200</v>
      </c>
      <c r="H596" s="44">
        <v>163.19999999999999</v>
      </c>
      <c r="I596" s="44">
        <f>J596-H596</f>
        <v>0</v>
      </c>
      <c r="J596" s="44">
        <v>163.19999999999999</v>
      </c>
      <c r="K596" s="44">
        <v>163.19999999999999</v>
      </c>
      <c r="L596" s="9">
        <f>M596-K596</f>
        <v>0</v>
      </c>
      <c r="M596" s="44">
        <v>163.19999999999999</v>
      </c>
    </row>
    <row r="597" spans="1:13" hidden="1">
      <c r="A597" s="70"/>
      <c r="B597" s="18" t="s">
        <v>100</v>
      </c>
      <c r="C597" s="3">
        <v>925</v>
      </c>
      <c r="D597" s="3" t="s">
        <v>25</v>
      </c>
      <c r="E597" s="3" t="s">
        <v>27</v>
      </c>
      <c r="F597" s="2" t="s">
        <v>395</v>
      </c>
      <c r="G597" s="2">
        <v>800</v>
      </c>
      <c r="H597" s="44">
        <v>14.2</v>
      </c>
      <c r="I597" s="44">
        <f>J597-H597</f>
        <v>0</v>
      </c>
      <c r="J597" s="44">
        <v>14.2</v>
      </c>
      <c r="K597" s="44">
        <v>14.2</v>
      </c>
      <c r="L597" s="9">
        <f>M597-K597</f>
        <v>0</v>
      </c>
      <c r="M597" s="44">
        <v>14.2</v>
      </c>
    </row>
    <row r="598" spans="1:13" ht="38.25" hidden="1">
      <c r="A598" s="70"/>
      <c r="B598" s="39" t="s">
        <v>635</v>
      </c>
      <c r="C598" s="77">
        <v>925</v>
      </c>
      <c r="D598" s="77" t="s">
        <v>25</v>
      </c>
      <c r="E598" s="77" t="s">
        <v>27</v>
      </c>
      <c r="F598" s="2" t="s">
        <v>636</v>
      </c>
      <c r="G598" s="81"/>
      <c r="H598" s="44">
        <f t="shared" ref="H598:M598" si="462">H599</f>
        <v>0</v>
      </c>
      <c r="I598" s="44">
        <f t="shared" si="462"/>
        <v>0</v>
      </c>
      <c r="J598" s="44">
        <f t="shared" si="462"/>
        <v>0</v>
      </c>
      <c r="K598" s="44">
        <f t="shared" si="462"/>
        <v>0</v>
      </c>
      <c r="L598" s="9">
        <f t="shared" si="462"/>
        <v>0</v>
      </c>
      <c r="M598" s="44">
        <f t="shared" si="462"/>
        <v>0</v>
      </c>
    </row>
    <row r="599" spans="1:13" ht="25.5" hidden="1" customHeight="1">
      <c r="A599" s="70"/>
      <c r="B599" s="80" t="s">
        <v>103</v>
      </c>
      <c r="C599" s="77">
        <v>925</v>
      </c>
      <c r="D599" s="77" t="s">
        <v>25</v>
      </c>
      <c r="E599" s="77" t="s">
        <v>27</v>
      </c>
      <c r="F599" s="2" t="s">
        <v>636</v>
      </c>
      <c r="G599" s="81">
        <v>300</v>
      </c>
      <c r="H599" s="44"/>
      <c r="I599" s="44">
        <f>J599-H599</f>
        <v>0</v>
      </c>
      <c r="J599" s="44"/>
      <c r="K599" s="44"/>
      <c r="L599" s="9">
        <f>M599-K599</f>
        <v>0</v>
      </c>
      <c r="M599" s="44"/>
    </row>
    <row r="600" spans="1:13" ht="20.25" hidden="1" customHeight="1">
      <c r="A600" s="70"/>
      <c r="B600" s="18" t="s">
        <v>542</v>
      </c>
      <c r="C600" s="3">
        <v>925</v>
      </c>
      <c r="D600" s="3" t="s">
        <v>25</v>
      </c>
      <c r="E600" s="3" t="s">
        <v>27</v>
      </c>
      <c r="F600" s="2" t="s">
        <v>544</v>
      </c>
      <c r="G600" s="12"/>
      <c r="H600" s="44">
        <f t="shared" ref="H600:M600" si="463">H601</f>
        <v>245</v>
      </c>
      <c r="I600" s="44">
        <f t="shared" si="463"/>
        <v>0</v>
      </c>
      <c r="J600" s="44">
        <f t="shared" si="463"/>
        <v>245</v>
      </c>
      <c r="K600" s="44">
        <f t="shared" si="463"/>
        <v>245</v>
      </c>
      <c r="L600" s="44">
        <f t="shared" si="463"/>
        <v>0</v>
      </c>
      <c r="M600" s="44">
        <f t="shared" si="463"/>
        <v>245</v>
      </c>
    </row>
    <row r="601" spans="1:13" ht="38.25" hidden="1">
      <c r="A601" s="70"/>
      <c r="B601" s="18" t="s">
        <v>543</v>
      </c>
      <c r="C601" s="3">
        <v>925</v>
      </c>
      <c r="D601" s="3" t="s">
        <v>25</v>
      </c>
      <c r="E601" s="3" t="s">
        <v>27</v>
      </c>
      <c r="F601" s="2" t="s">
        <v>545</v>
      </c>
      <c r="G601" s="2"/>
      <c r="H601" s="44">
        <f t="shared" ref="H601" si="464">H602+H603</f>
        <v>245</v>
      </c>
      <c r="I601" s="44">
        <f t="shared" ref="I601:L601" si="465">I602+I603</f>
        <v>0</v>
      </c>
      <c r="J601" s="44">
        <f t="shared" ref="J601" si="466">J602+J603</f>
        <v>245</v>
      </c>
      <c r="K601" s="44">
        <f t="shared" ref="K601:M601" si="467">K602+K603</f>
        <v>245</v>
      </c>
      <c r="L601" s="44">
        <f t="shared" si="465"/>
        <v>0</v>
      </c>
      <c r="M601" s="44">
        <f t="shared" si="467"/>
        <v>245</v>
      </c>
    </row>
    <row r="602" spans="1:13" ht="25.5" hidden="1">
      <c r="A602" s="70"/>
      <c r="B602" s="39" t="s">
        <v>448</v>
      </c>
      <c r="C602" s="3">
        <v>925</v>
      </c>
      <c r="D602" s="3" t="s">
        <v>25</v>
      </c>
      <c r="E602" s="3" t="s">
        <v>27</v>
      </c>
      <c r="F602" s="2" t="s">
        <v>545</v>
      </c>
      <c r="G602" s="2">
        <v>200</v>
      </c>
      <c r="H602" s="44"/>
      <c r="I602" s="44">
        <f>J602-H602</f>
        <v>0</v>
      </c>
      <c r="J602" s="44"/>
      <c r="K602" s="44"/>
      <c r="L602" s="44">
        <f>M602-K602</f>
        <v>0</v>
      </c>
      <c r="M602" s="44"/>
    </row>
    <row r="603" spans="1:13" ht="25.5" hidden="1">
      <c r="A603" s="70"/>
      <c r="B603" s="39" t="s">
        <v>102</v>
      </c>
      <c r="C603" s="3">
        <v>925</v>
      </c>
      <c r="D603" s="3" t="s">
        <v>25</v>
      </c>
      <c r="E603" s="3" t="s">
        <v>27</v>
      </c>
      <c r="F603" s="2" t="s">
        <v>545</v>
      </c>
      <c r="G603" s="2">
        <v>600</v>
      </c>
      <c r="H603" s="44">
        <v>245</v>
      </c>
      <c r="I603" s="44">
        <f>J603-H603</f>
        <v>0</v>
      </c>
      <c r="J603" s="44">
        <v>245</v>
      </c>
      <c r="K603" s="44">
        <v>245</v>
      </c>
      <c r="L603" s="44">
        <f>M603-K603</f>
        <v>0</v>
      </c>
      <c r="M603" s="44">
        <v>245</v>
      </c>
    </row>
    <row r="604" spans="1:13" ht="25.5" hidden="1">
      <c r="A604" s="70"/>
      <c r="B604" s="80" t="s">
        <v>612</v>
      </c>
      <c r="C604" s="77">
        <v>925</v>
      </c>
      <c r="D604" s="77" t="s">
        <v>25</v>
      </c>
      <c r="E604" s="77" t="s">
        <v>27</v>
      </c>
      <c r="F604" s="81" t="s">
        <v>613</v>
      </c>
      <c r="G604" s="81"/>
      <c r="H604" s="44">
        <f t="shared" ref="H604:M605" si="468">H605</f>
        <v>0</v>
      </c>
      <c r="I604" s="44">
        <f t="shared" si="468"/>
        <v>0</v>
      </c>
      <c r="J604" s="44">
        <f t="shared" si="468"/>
        <v>0</v>
      </c>
      <c r="K604" s="44">
        <f t="shared" si="468"/>
        <v>0</v>
      </c>
      <c r="L604" s="44">
        <f t="shared" si="468"/>
        <v>0</v>
      </c>
      <c r="M604" s="44">
        <f t="shared" si="468"/>
        <v>0</v>
      </c>
    </row>
    <row r="605" spans="1:13" ht="51" hidden="1">
      <c r="A605" s="70"/>
      <c r="B605" s="80" t="s">
        <v>616</v>
      </c>
      <c r="C605" s="77">
        <v>925</v>
      </c>
      <c r="D605" s="77" t="s">
        <v>25</v>
      </c>
      <c r="E605" s="77" t="s">
        <v>27</v>
      </c>
      <c r="F605" s="81" t="s">
        <v>617</v>
      </c>
      <c r="G605" s="81"/>
      <c r="H605" s="44">
        <f t="shared" si="468"/>
        <v>0</v>
      </c>
      <c r="I605" s="44">
        <f t="shared" si="468"/>
        <v>0</v>
      </c>
      <c r="J605" s="44">
        <f t="shared" si="468"/>
        <v>0</v>
      </c>
      <c r="K605" s="44">
        <f t="shared" si="468"/>
        <v>0</v>
      </c>
      <c r="L605" s="44">
        <f t="shared" si="468"/>
        <v>0</v>
      </c>
      <c r="M605" s="44">
        <f t="shared" si="468"/>
        <v>0</v>
      </c>
    </row>
    <row r="606" spans="1:13" ht="25.5" hidden="1">
      <c r="A606" s="70"/>
      <c r="B606" s="80" t="s">
        <v>102</v>
      </c>
      <c r="C606" s="77">
        <v>925</v>
      </c>
      <c r="D606" s="77" t="s">
        <v>25</v>
      </c>
      <c r="E606" s="77" t="s">
        <v>27</v>
      </c>
      <c r="F606" s="81" t="s">
        <v>617</v>
      </c>
      <c r="G606" s="81">
        <v>600</v>
      </c>
      <c r="H606" s="44"/>
      <c r="I606" s="44">
        <f>J606-H606</f>
        <v>0</v>
      </c>
      <c r="J606" s="44"/>
      <c r="K606" s="44"/>
      <c r="L606" s="44">
        <f>M606-K606</f>
        <v>0</v>
      </c>
      <c r="M606" s="44"/>
    </row>
    <row r="607" spans="1:13" ht="25.5" hidden="1">
      <c r="A607" s="70"/>
      <c r="B607" s="18" t="s">
        <v>163</v>
      </c>
      <c r="C607" s="3">
        <v>925</v>
      </c>
      <c r="D607" s="3" t="s">
        <v>25</v>
      </c>
      <c r="E607" s="3" t="s">
        <v>27</v>
      </c>
      <c r="F607" s="2" t="s">
        <v>396</v>
      </c>
      <c r="G607" s="2"/>
      <c r="H607" s="44">
        <f t="shared" ref="H607:M609" si="469">H608</f>
        <v>90</v>
      </c>
      <c r="I607" s="44">
        <f t="shared" si="469"/>
        <v>0</v>
      </c>
      <c r="J607" s="44">
        <f t="shared" si="469"/>
        <v>90</v>
      </c>
      <c r="K607" s="44">
        <f t="shared" si="469"/>
        <v>90</v>
      </c>
      <c r="L607" s="44">
        <f t="shared" si="469"/>
        <v>0</v>
      </c>
      <c r="M607" s="44">
        <f t="shared" si="469"/>
        <v>90</v>
      </c>
    </row>
    <row r="608" spans="1:13" ht="38.25" hidden="1">
      <c r="A608" s="70"/>
      <c r="B608" s="18" t="s">
        <v>398</v>
      </c>
      <c r="C608" s="3">
        <v>925</v>
      </c>
      <c r="D608" s="3" t="s">
        <v>25</v>
      </c>
      <c r="E608" s="3" t="s">
        <v>27</v>
      </c>
      <c r="F608" s="2" t="s">
        <v>397</v>
      </c>
      <c r="G608" s="2"/>
      <c r="H608" s="44">
        <f t="shared" si="469"/>
        <v>90</v>
      </c>
      <c r="I608" s="44">
        <f t="shared" si="469"/>
        <v>0</v>
      </c>
      <c r="J608" s="44">
        <f t="shared" si="469"/>
        <v>90</v>
      </c>
      <c r="K608" s="44">
        <f t="shared" si="469"/>
        <v>90</v>
      </c>
      <c r="L608" s="44">
        <f t="shared" si="469"/>
        <v>0</v>
      </c>
      <c r="M608" s="44">
        <f t="shared" si="469"/>
        <v>90</v>
      </c>
    </row>
    <row r="609" spans="1:13" ht="38.25" hidden="1">
      <c r="A609" s="70"/>
      <c r="B609" s="18" t="s">
        <v>165</v>
      </c>
      <c r="C609" s="3">
        <v>925</v>
      </c>
      <c r="D609" s="3" t="s">
        <v>25</v>
      </c>
      <c r="E609" s="3" t="s">
        <v>27</v>
      </c>
      <c r="F609" s="2" t="s">
        <v>399</v>
      </c>
      <c r="G609" s="2"/>
      <c r="H609" s="44">
        <f t="shared" si="469"/>
        <v>90</v>
      </c>
      <c r="I609" s="44">
        <f t="shared" si="469"/>
        <v>0</v>
      </c>
      <c r="J609" s="44">
        <f t="shared" si="469"/>
        <v>90</v>
      </c>
      <c r="K609" s="44">
        <f t="shared" si="469"/>
        <v>90</v>
      </c>
      <c r="L609" s="44">
        <f t="shared" si="469"/>
        <v>0</v>
      </c>
      <c r="M609" s="44">
        <f t="shared" si="469"/>
        <v>90</v>
      </c>
    </row>
    <row r="610" spans="1:13" ht="38.25" hidden="1">
      <c r="A610" s="70"/>
      <c r="B610" s="18" t="s">
        <v>166</v>
      </c>
      <c r="C610" s="3">
        <v>925</v>
      </c>
      <c r="D610" s="3" t="s">
        <v>25</v>
      </c>
      <c r="E610" s="3" t="s">
        <v>27</v>
      </c>
      <c r="F610" s="15" t="s">
        <v>400</v>
      </c>
      <c r="G610" s="2"/>
      <c r="H610" s="44">
        <f t="shared" ref="H610" si="470">H611+H612</f>
        <v>90</v>
      </c>
      <c r="I610" s="44">
        <f t="shared" ref="I610:L610" si="471">I611+I612</f>
        <v>0</v>
      </c>
      <c r="J610" s="44">
        <f t="shared" ref="J610" si="472">J611+J612</f>
        <v>90</v>
      </c>
      <c r="K610" s="44">
        <f t="shared" ref="K610:M610" si="473">K611+K612</f>
        <v>90</v>
      </c>
      <c r="L610" s="44">
        <f t="shared" si="471"/>
        <v>0</v>
      </c>
      <c r="M610" s="44">
        <f t="shared" si="473"/>
        <v>90</v>
      </c>
    </row>
    <row r="611" spans="1:13" ht="25.5" hidden="1">
      <c r="A611" s="70"/>
      <c r="B611" s="18" t="s">
        <v>448</v>
      </c>
      <c r="C611" s="3">
        <v>925</v>
      </c>
      <c r="D611" s="3" t="s">
        <v>25</v>
      </c>
      <c r="E611" s="3" t="s">
        <v>27</v>
      </c>
      <c r="F611" s="15" t="s">
        <v>400</v>
      </c>
      <c r="G611" s="2">
        <v>200</v>
      </c>
      <c r="H611" s="44"/>
      <c r="I611" s="44">
        <f>J611-H611</f>
        <v>0</v>
      </c>
      <c r="J611" s="44"/>
      <c r="K611" s="44"/>
      <c r="L611" s="44">
        <f>M611-K611</f>
        <v>0</v>
      </c>
      <c r="M611" s="44"/>
    </row>
    <row r="612" spans="1:13" ht="25.5" hidden="1">
      <c r="A612" s="70"/>
      <c r="B612" s="18" t="s">
        <v>102</v>
      </c>
      <c r="C612" s="3">
        <v>925</v>
      </c>
      <c r="D612" s="3" t="s">
        <v>25</v>
      </c>
      <c r="E612" s="3" t="s">
        <v>27</v>
      </c>
      <c r="F612" s="15" t="s">
        <v>400</v>
      </c>
      <c r="G612" s="2">
        <v>600</v>
      </c>
      <c r="H612" s="44">
        <v>90</v>
      </c>
      <c r="I612" s="44">
        <f>J612-H612</f>
        <v>0</v>
      </c>
      <c r="J612" s="44">
        <v>90</v>
      </c>
      <c r="K612" s="44">
        <v>90</v>
      </c>
      <c r="L612" s="9">
        <f>M612-K612</f>
        <v>0</v>
      </c>
      <c r="M612" s="44">
        <v>90</v>
      </c>
    </row>
    <row r="613" spans="1:13" ht="38.25" hidden="1">
      <c r="A613" s="70"/>
      <c r="B613" s="18" t="s">
        <v>173</v>
      </c>
      <c r="C613" s="3">
        <v>925</v>
      </c>
      <c r="D613" s="3" t="s">
        <v>25</v>
      </c>
      <c r="E613" s="3" t="s">
        <v>27</v>
      </c>
      <c r="F613" s="2" t="s">
        <v>377</v>
      </c>
      <c r="G613" s="2"/>
      <c r="H613" s="44">
        <f t="shared" ref="H613:M613" si="474">H614</f>
        <v>4003.5</v>
      </c>
      <c r="I613" s="44">
        <f t="shared" si="474"/>
        <v>0</v>
      </c>
      <c r="J613" s="44">
        <f t="shared" si="474"/>
        <v>4003.5</v>
      </c>
      <c r="K613" s="44">
        <f t="shared" si="474"/>
        <v>4102.2000000000007</v>
      </c>
      <c r="L613" s="44">
        <f t="shared" si="474"/>
        <v>0</v>
      </c>
      <c r="M613" s="44">
        <f t="shared" si="474"/>
        <v>4102.2000000000007</v>
      </c>
    </row>
    <row r="614" spans="1:13" ht="51" hidden="1">
      <c r="A614" s="70"/>
      <c r="B614" s="18" t="s">
        <v>378</v>
      </c>
      <c r="C614" s="3">
        <v>925</v>
      </c>
      <c r="D614" s="3" t="s">
        <v>25</v>
      </c>
      <c r="E614" s="3" t="s">
        <v>27</v>
      </c>
      <c r="F614" s="2" t="s">
        <v>379</v>
      </c>
      <c r="G614" s="2"/>
      <c r="H614" s="44">
        <f>H615+H620+H623+H629+H632+H636</f>
        <v>4003.5</v>
      </c>
      <c r="I614" s="44">
        <f t="shared" ref="I614:M614" si="475">I615+I620+I623+I629+I632+I636</f>
        <v>0</v>
      </c>
      <c r="J614" s="44">
        <f>J615+J620+J623+J629+J632+J636</f>
        <v>4003.5</v>
      </c>
      <c r="K614" s="44">
        <f t="shared" ref="K614" si="476">K615+K620+K623+K629+K632+K636</f>
        <v>4102.2000000000007</v>
      </c>
      <c r="L614" s="44">
        <f t="shared" si="475"/>
        <v>0</v>
      </c>
      <c r="M614" s="44">
        <f t="shared" si="475"/>
        <v>4102.2000000000007</v>
      </c>
    </row>
    <row r="615" spans="1:13" ht="68.25" hidden="1" customHeight="1">
      <c r="A615" s="70"/>
      <c r="B615" s="29" t="s">
        <v>469</v>
      </c>
      <c r="C615" s="3">
        <v>925</v>
      </c>
      <c r="D615" s="3" t="s">
        <v>25</v>
      </c>
      <c r="E615" s="3" t="s">
        <v>27</v>
      </c>
      <c r="F615" s="2" t="s">
        <v>380</v>
      </c>
      <c r="G615" s="2"/>
      <c r="H615" s="44">
        <f t="shared" ref="H615" si="477">H616+H618</f>
        <v>2473.1999999999998</v>
      </c>
      <c r="I615" s="44">
        <f t="shared" ref="I615:M615" si="478">I616+I618</f>
        <v>0</v>
      </c>
      <c r="J615" s="44">
        <f t="shared" ref="J615:K615" si="479">J616+J618</f>
        <v>2473.1999999999998</v>
      </c>
      <c r="K615" s="44">
        <f t="shared" si="479"/>
        <v>2571.9</v>
      </c>
      <c r="L615" s="44">
        <f t="shared" si="478"/>
        <v>0</v>
      </c>
      <c r="M615" s="44">
        <f t="shared" si="478"/>
        <v>2571.9</v>
      </c>
    </row>
    <row r="616" spans="1:13" hidden="1">
      <c r="A616" s="70"/>
      <c r="B616" s="58" t="s">
        <v>610</v>
      </c>
      <c r="C616" s="3">
        <v>925</v>
      </c>
      <c r="D616" s="3" t="s">
        <v>25</v>
      </c>
      <c r="E616" s="3" t="s">
        <v>27</v>
      </c>
      <c r="F616" s="15" t="s">
        <v>381</v>
      </c>
      <c r="G616" s="2"/>
      <c r="H616" s="44">
        <f t="shared" ref="H616:M616" si="480">H617</f>
        <v>0</v>
      </c>
      <c r="I616" s="44">
        <f t="shared" si="480"/>
        <v>0</v>
      </c>
      <c r="J616" s="44">
        <f t="shared" si="480"/>
        <v>0</v>
      </c>
      <c r="K616" s="44">
        <f t="shared" si="480"/>
        <v>0</v>
      </c>
      <c r="L616" s="44">
        <f t="shared" si="480"/>
        <v>0</v>
      </c>
      <c r="M616" s="44">
        <f t="shared" si="480"/>
        <v>0</v>
      </c>
    </row>
    <row r="617" spans="1:13" ht="25.5" hidden="1">
      <c r="A617" s="70"/>
      <c r="B617" s="18" t="s">
        <v>102</v>
      </c>
      <c r="C617" s="3">
        <v>925</v>
      </c>
      <c r="D617" s="3" t="s">
        <v>25</v>
      </c>
      <c r="E617" s="3" t="s">
        <v>27</v>
      </c>
      <c r="F617" s="15" t="s">
        <v>381</v>
      </c>
      <c r="G617" s="2">
        <v>600</v>
      </c>
      <c r="H617" s="44"/>
      <c r="I617" s="44">
        <f>J617-H617</f>
        <v>0</v>
      </c>
      <c r="J617" s="44"/>
      <c r="K617" s="44"/>
      <c r="L617" s="9">
        <f>M617-K617</f>
        <v>0</v>
      </c>
      <c r="M617" s="44"/>
    </row>
    <row r="618" spans="1:13" ht="72.75" hidden="1" customHeight="1">
      <c r="A618" s="70"/>
      <c r="B618" s="18" t="s">
        <v>519</v>
      </c>
      <c r="C618" s="3">
        <v>925</v>
      </c>
      <c r="D618" s="3" t="s">
        <v>25</v>
      </c>
      <c r="E618" s="3" t="s">
        <v>27</v>
      </c>
      <c r="F618" s="15" t="s">
        <v>520</v>
      </c>
      <c r="G618" s="2"/>
      <c r="H618" s="44">
        <f t="shared" ref="H618:M618" si="481">H619</f>
        <v>2473.1999999999998</v>
      </c>
      <c r="I618" s="44">
        <f t="shared" si="481"/>
        <v>0</v>
      </c>
      <c r="J618" s="44">
        <f t="shared" si="481"/>
        <v>2473.1999999999998</v>
      </c>
      <c r="K618" s="44">
        <f t="shared" si="481"/>
        <v>2571.9</v>
      </c>
      <c r="L618" s="44">
        <f t="shared" si="481"/>
        <v>0</v>
      </c>
      <c r="M618" s="44">
        <f t="shared" si="481"/>
        <v>2571.9</v>
      </c>
    </row>
    <row r="619" spans="1:13" ht="25.5" hidden="1">
      <c r="A619" s="70"/>
      <c r="B619" s="18" t="s">
        <v>102</v>
      </c>
      <c r="C619" s="3">
        <v>925</v>
      </c>
      <c r="D619" s="3" t="s">
        <v>25</v>
      </c>
      <c r="E619" s="3" t="s">
        <v>27</v>
      </c>
      <c r="F619" s="15" t="s">
        <v>520</v>
      </c>
      <c r="G619" s="2">
        <v>600</v>
      </c>
      <c r="H619" s="44">
        <v>2473.1999999999998</v>
      </c>
      <c r="I619" s="44">
        <f>J619-H619</f>
        <v>0</v>
      </c>
      <c r="J619" s="44">
        <v>2473.1999999999998</v>
      </c>
      <c r="K619" s="44">
        <v>2571.9</v>
      </c>
      <c r="L619" s="44">
        <f>M619-K619</f>
        <v>0</v>
      </c>
      <c r="M619" s="44">
        <v>2571.9</v>
      </c>
    </row>
    <row r="620" spans="1:13" ht="25.5" hidden="1">
      <c r="A620" s="70"/>
      <c r="B620" s="18" t="s">
        <v>497</v>
      </c>
      <c r="C620" s="3">
        <v>925</v>
      </c>
      <c r="D620" s="3" t="s">
        <v>25</v>
      </c>
      <c r="E620" s="3" t="s">
        <v>27</v>
      </c>
      <c r="F620" s="2" t="s">
        <v>382</v>
      </c>
      <c r="G620" s="2"/>
      <c r="H620" s="44">
        <f t="shared" ref="H620:M621" si="482">H621</f>
        <v>150</v>
      </c>
      <c r="I620" s="44">
        <f t="shared" si="482"/>
        <v>0</v>
      </c>
      <c r="J620" s="44">
        <f t="shared" si="482"/>
        <v>150</v>
      </c>
      <c r="K620" s="44">
        <f t="shared" si="482"/>
        <v>150</v>
      </c>
      <c r="L620" s="44">
        <f t="shared" si="482"/>
        <v>0</v>
      </c>
      <c r="M620" s="44">
        <f t="shared" si="482"/>
        <v>150</v>
      </c>
    </row>
    <row r="621" spans="1:13" ht="18.600000000000001" hidden="1" customHeight="1">
      <c r="A621" s="70"/>
      <c r="B621" s="58" t="s">
        <v>610</v>
      </c>
      <c r="C621" s="3">
        <v>925</v>
      </c>
      <c r="D621" s="3" t="s">
        <v>25</v>
      </c>
      <c r="E621" s="3" t="s">
        <v>27</v>
      </c>
      <c r="F621" s="2" t="s">
        <v>383</v>
      </c>
      <c r="G621" s="2"/>
      <c r="H621" s="44">
        <f t="shared" si="482"/>
        <v>150</v>
      </c>
      <c r="I621" s="44">
        <f t="shared" si="482"/>
        <v>0</v>
      </c>
      <c r="J621" s="44">
        <f t="shared" si="482"/>
        <v>150</v>
      </c>
      <c r="K621" s="44">
        <f t="shared" si="482"/>
        <v>150</v>
      </c>
      <c r="L621" s="44">
        <f t="shared" si="482"/>
        <v>0</v>
      </c>
      <c r="M621" s="44">
        <f t="shared" si="482"/>
        <v>150</v>
      </c>
    </row>
    <row r="622" spans="1:13" ht="25.5" hidden="1">
      <c r="A622" s="70"/>
      <c r="B622" s="18" t="s">
        <v>102</v>
      </c>
      <c r="C622" s="3">
        <v>925</v>
      </c>
      <c r="D622" s="3" t="s">
        <v>25</v>
      </c>
      <c r="E622" s="3" t="s">
        <v>27</v>
      </c>
      <c r="F622" s="2" t="s">
        <v>383</v>
      </c>
      <c r="G622" s="2">
        <v>600</v>
      </c>
      <c r="H622" s="44">
        <v>150</v>
      </c>
      <c r="I622" s="44">
        <f>J622-H622</f>
        <v>0</v>
      </c>
      <c r="J622" s="44">
        <v>150</v>
      </c>
      <c r="K622" s="44">
        <v>150</v>
      </c>
      <c r="L622" s="44">
        <f>M622-K622</f>
        <v>0</v>
      </c>
      <c r="M622" s="44">
        <v>150</v>
      </c>
    </row>
    <row r="623" spans="1:13" ht="38.25" hidden="1">
      <c r="A623" s="70"/>
      <c r="B623" s="18" t="s">
        <v>174</v>
      </c>
      <c r="C623" s="3">
        <v>925</v>
      </c>
      <c r="D623" s="3" t="s">
        <v>25</v>
      </c>
      <c r="E623" s="3" t="s">
        <v>27</v>
      </c>
      <c r="F623" s="2" t="s">
        <v>384</v>
      </c>
      <c r="G623" s="2"/>
      <c r="H623" s="44">
        <f t="shared" ref="H623" si="483">H624+H627+H626</f>
        <v>310.3</v>
      </c>
      <c r="I623" s="44">
        <f t="shared" ref="I623:M623" si="484">I624+I627+I626</f>
        <v>0</v>
      </c>
      <c r="J623" s="44">
        <f t="shared" si="484"/>
        <v>310.3</v>
      </c>
      <c r="K623" s="44">
        <f t="shared" ref="K623" si="485">K624+K627+K626</f>
        <v>310.3</v>
      </c>
      <c r="L623" s="44">
        <f t="shared" si="484"/>
        <v>0</v>
      </c>
      <c r="M623" s="44">
        <f t="shared" si="484"/>
        <v>310.3</v>
      </c>
    </row>
    <row r="624" spans="1:13" hidden="1">
      <c r="A624" s="70"/>
      <c r="B624" s="58" t="s">
        <v>610</v>
      </c>
      <c r="C624" s="3">
        <v>925</v>
      </c>
      <c r="D624" s="3" t="s">
        <v>25</v>
      </c>
      <c r="E624" s="3" t="s">
        <v>27</v>
      </c>
      <c r="F624" s="2" t="s">
        <v>385</v>
      </c>
      <c r="G624" s="2"/>
      <c r="H624" s="44">
        <f t="shared" ref="H624:M624" si="486">H625</f>
        <v>0</v>
      </c>
      <c r="I624" s="44">
        <f t="shared" si="486"/>
        <v>0</v>
      </c>
      <c r="J624" s="44">
        <f t="shared" si="486"/>
        <v>0</v>
      </c>
      <c r="K624" s="44">
        <f t="shared" si="486"/>
        <v>0</v>
      </c>
      <c r="L624" s="44">
        <f t="shared" si="486"/>
        <v>0</v>
      </c>
      <c r="M624" s="44">
        <f t="shared" si="486"/>
        <v>0</v>
      </c>
    </row>
    <row r="625" spans="1:13" ht="25.5" hidden="1">
      <c r="A625" s="70"/>
      <c r="B625" s="18" t="s">
        <v>102</v>
      </c>
      <c r="C625" s="3">
        <v>925</v>
      </c>
      <c r="D625" s="3" t="s">
        <v>25</v>
      </c>
      <c r="E625" s="3" t="s">
        <v>27</v>
      </c>
      <c r="F625" s="2" t="s">
        <v>385</v>
      </c>
      <c r="G625" s="2">
        <v>600</v>
      </c>
      <c r="H625" s="44"/>
      <c r="I625" s="44">
        <f>J625-H625</f>
        <v>0</v>
      </c>
      <c r="J625" s="44"/>
      <c r="K625" s="44"/>
      <c r="L625" s="9">
        <f>M625-K625</f>
        <v>0</v>
      </c>
      <c r="M625" s="44"/>
    </row>
    <row r="626" spans="1:13" ht="89.25" hidden="1">
      <c r="A626" s="70"/>
      <c r="B626" s="84" t="s">
        <v>664</v>
      </c>
      <c r="C626" s="3">
        <v>925</v>
      </c>
      <c r="D626" s="3" t="s">
        <v>25</v>
      </c>
      <c r="E626" s="3" t="s">
        <v>27</v>
      </c>
      <c r="F626" s="2" t="s">
        <v>599</v>
      </c>
      <c r="G626" s="2"/>
      <c r="H626" s="44">
        <f>H628</f>
        <v>310.3</v>
      </c>
      <c r="I626" s="44">
        <f>J626-H626</f>
        <v>0</v>
      </c>
      <c r="J626" s="44">
        <f>J628</f>
        <v>310.3</v>
      </c>
      <c r="K626" s="44">
        <f>K628</f>
        <v>310.3</v>
      </c>
      <c r="L626" s="44">
        <f>M626-K626</f>
        <v>0</v>
      </c>
      <c r="M626" s="44">
        <f>M628</f>
        <v>310.3</v>
      </c>
    </row>
    <row r="627" spans="1:13" ht="89.25" hidden="1">
      <c r="A627" s="70"/>
      <c r="B627" s="18" t="s">
        <v>463</v>
      </c>
      <c r="C627" s="3">
        <v>925</v>
      </c>
      <c r="D627" s="3" t="s">
        <v>25</v>
      </c>
      <c r="E627" s="3" t="s">
        <v>27</v>
      </c>
      <c r="F627" s="2" t="s">
        <v>599</v>
      </c>
      <c r="G627" s="2"/>
      <c r="H627" s="44">
        <v>0</v>
      </c>
      <c r="I627" s="44">
        <f>J627-H627</f>
        <v>0</v>
      </c>
      <c r="J627" s="44">
        <v>0</v>
      </c>
      <c r="K627" s="44">
        <v>0</v>
      </c>
      <c r="L627" s="44">
        <f>M627-K627</f>
        <v>0</v>
      </c>
      <c r="M627" s="44">
        <v>0</v>
      </c>
    </row>
    <row r="628" spans="1:13" ht="25.5" hidden="1">
      <c r="A628" s="70"/>
      <c r="B628" s="18" t="s">
        <v>448</v>
      </c>
      <c r="C628" s="3">
        <v>925</v>
      </c>
      <c r="D628" s="3" t="s">
        <v>25</v>
      </c>
      <c r="E628" s="3" t="s">
        <v>27</v>
      </c>
      <c r="F628" s="2" t="s">
        <v>599</v>
      </c>
      <c r="G628" s="2">
        <v>200</v>
      </c>
      <c r="H628" s="44">
        <v>310.3</v>
      </c>
      <c r="I628" s="44">
        <f>J628-H628</f>
        <v>0</v>
      </c>
      <c r="J628" s="44">
        <v>310.3</v>
      </c>
      <c r="K628" s="44">
        <v>310.3</v>
      </c>
      <c r="L628" s="9">
        <f>M628-K628</f>
        <v>0</v>
      </c>
      <c r="M628" s="44">
        <v>310.3</v>
      </c>
    </row>
    <row r="629" spans="1:13" ht="63.75" hidden="1">
      <c r="A629" s="70"/>
      <c r="B629" s="80" t="s">
        <v>631</v>
      </c>
      <c r="C629" s="3">
        <v>925</v>
      </c>
      <c r="D629" s="3" t="s">
        <v>25</v>
      </c>
      <c r="E629" s="3" t="s">
        <v>27</v>
      </c>
      <c r="F629" s="2" t="s">
        <v>386</v>
      </c>
      <c r="G629" s="2"/>
      <c r="H629" s="44">
        <f t="shared" ref="H629:M630" si="487">H630</f>
        <v>900</v>
      </c>
      <c r="I629" s="44">
        <f t="shared" si="487"/>
        <v>0</v>
      </c>
      <c r="J629" s="44">
        <f t="shared" si="487"/>
        <v>900</v>
      </c>
      <c r="K629" s="44">
        <f t="shared" si="487"/>
        <v>900</v>
      </c>
      <c r="L629" s="44">
        <f t="shared" si="487"/>
        <v>0</v>
      </c>
      <c r="M629" s="44">
        <f t="shared" si="487"/>
        <v>900</v>
      </c>
    </row>
    <row r="630" spans="1:13" hidden="1">
      <c r="A630" s="70"/>
      <c r="B630" s="58" t="s">
        <v>610</v>
      </c>
      <c r="C630" s="3">
        <v>925</v>
      </c>
      <c r="D630" s="3" t="s">
        <v>25</v>
      </c>
      <c r="E630" s="3" t="s">
        <v>27</v>
      </c>
      <c r="F630" s="2" t="s">
        <v>387</v>
      </c>
      <c r="G630" s="2"/>
      <c r="H630" s="44">
        <f>H631</f>
        <v>900</v>
      </c>
      <c r="I630" s="44">
        <f t="shared" si="487"/>
        <v>0</v>
      </c>
      <c r="J630" s="44">
        <f>J631</f>
        <v>900</v>
      </c>
      <c r="K630" s="44">
        <f t="shared" si="487"/>
        <v>900</v>
      </c>
      <c r="L630" s="44">
        <f t="shared" si="487"/>
        <v>0</v>
      </c>
      <c r="M630" s="44">
        <f t="shared" si="487"/>
        <v>900</v>
      </c>
    </row>
    <row r="631" spans="1:13" ht="25.5" hidden="1">
      <c r="A631" s="70"/>
      <c r="B631" s="18" t="s">
        <v>102</v>
      </c>
      <c r="C631" s="3">
        <v>925</v>
      </c>
      <c r="D631" s="3" t="s">
        <v>25</v>
      </c>
      <c r="E631" s="3" t="s">
        <v>27</v>
      </c>
      <c r="F631" s="2" t="s">
        <v>387</v>
      </c>
      <c r="G631" s="2">
        <v>600</v>
      </c>
      <c r="H631" s="44">
        <v>900</v>
      </c>
      <c r="I631" s="44">
        <f>J631-H631</f>
        <v>0</v>
      </c>
      <c r="J631" s="44">
        <v>900</v>
      </c>
      <c r="K631" s="44">
        <v>900</v>
      </c>
      <c r="L631" s="9">
        <f>M631-K631</f>
        <v>0</v>
      </c>
      <c r="M631" s="44">
        <v>900</v>
      </c>
    </row>
    <row r="632" spans="1:13" ht="25.5" hidden="1">
      <c r="A632" s="70"/>
      <c r="B632" s="18" t="s">
        <v>175</v>
      </c>
      <c r="C632" s="3">
        <v>925</v>
      </c>
      <c r="D632" s="3" t="s">
        <v>25</v>
      </c>
      <c r="E632" s="3" t="s">
        <v>27</v>
      </c>
      <c r="F632" s="2" t="s">
        <v>388</v>
      </c>
      <c r="G632" s="2"/>
      <c r="H632" s="44">
        <f t="shared" ref="H632:M632" si="488">H633</f>
        <v>150</v>
      </c>
      <c r="I632" s="44">
        <f t="shared" si="488"/>
        <v>0</v>
      </c>
      <c r="J632" s="44">
        <f t="shared" si="488"/>
        <v>150</v>
      </c>
      <c r="K632" s="44">
        <f t="shared" si="488"/>
        <v>150</v>
      </c>
      <c r="L632" s="44">
        <f t="shared" si="488"/>
        <v>0</v>
      </c>
      <c r="M632" s="44">
        <f t="shared" si="488"/>
        <v>150</v>
      </c>
    </row>
    <row r="633" spans="1:13" ht="18.600000000000001" hidden="1" customHeight="1">
      <c r="A633" s="70"/>
      <c r="B633" s="89" t="s">
        <v>610</v>
      </c>
      <c r="C633" s="3">
        <v>925</v>
      </c>
      <c r="D633" s="3" t="s">
        <v>25</v>
      </c>
      <c r="E633" s="3" t="s">
        <v>27</v>
      </c>
      <c r="F633" s="2" t="s">
        <v>443</v>
      </c>
      <c r="G633" s="2"/>
      <c r="H633" s="44">
        <f t="shared" ref="H633" si="489">H634+H635</f>
        <v>150</v>
      </c>
      <c r="I633" s="44">
        <f t="shared" ref="I633:M633" si="490">I634+I635</f>
        <v>0</v>
      </c>
      <c r="J633" s="44">
        <f t="shared" ref="J633:K633" si="491">J634+J635</f>
        <v>150</v>
      </c>
      <c r="K633" s="44">
        <f t="shared" si="491"/>
        <v>150</v>
      </c>
      <c r="L633" s="44">
        <f t="shared" si="490"/>
        <v>0</v>
      </c>
      <c r="M633" s="44">
        <f t="shared" si="490"/>
        <v>150</v>
      </c>
    </row>
    <row r="634" spans="1:13" ht="25.5" hidden="1">
      <c r="A634" s="70"/>
      <c r="B634" s="18" t="s">
        <v>448</v>
      </c>
      <c r="C634" s="3">
        <v>925</v>
      </c>
      <c r="D634" s="3" t="s">
        <v>25</v>
      </c>
      <c r="E634" s="3" t="s">
        <v>27</v>
      </c>
      <c r="F634" s="2" t="s">
        <v>443</v>
      </c>
      <c r="G634" s="2">
        <v>200</v>
      </c>
      <c r="H634" s="44"/>
      <c r="I634" s="44">
        <f>J634-H634</f>
        <v>0</v>
      </c>
      <c r="J634" s="44"/>
      <c r="K634" s="44"/>
      <c r="L634" s="9">
        <f>M634-K634</f>
        <v>0</v>
      </c>
      <c r="M634" s="44"/>
    </row>
    <row r="635" spans="1:13" ht="25.5" hidden="1">
      <c r="A635" s="70"/>
      <c r="B635" s="18" t="s">
        <v>102</v>
      </c>
      <c r="C635" s="3">
        <v>925</v>
      </c>
      <c r="D635" s="3" t="s">
        <v>25</v>
      </c>
      <c r="E635" s="3" t="s">
        <v>27</v>
      </c>
      <c r="F635" s="2" t="s">
        <v>443</v>
      </c>
      <c r="G635" s="2">
        <v>600</v>
      </c>
      <c r="H635" s="44">
        <v>150</v>
      </c>
      <c r="I635" s="44">
        <f>J635-H635</f>
        <v>0</v>
      </c>
      <c r="J635" s="44">
        <v>150</v>
      </c>
      <c r="K635" s="44">
        <v>150</v>
      </c>
      <c r="L635" s="44">
        <f>M635-K635</f>
        <v>0</v>
      </c>
      <c r="M635" s="44">
        <v>150</v>
      </c>
    </row>
    <row r="636" spans="1:13" ht="25.5" hidden="1">
      <c r="A636" s="70"/>
      <c r="B636" s="18" t="s">
        <v>176</v>
      </c>
      <c r="C636" s="3">
        <v>925</v>
      </c>
      <c r="D636" s="3" t="s">
        <v>25</v>
      </c>
      <c r="E636" s="3" t="s">
        <v>27</v>
      </c>
      <c r="F636" s="2" t="s">
        <v>389</v>
      </c>
      <c r="G636" s="2"/>
      <c r="H636" s="44">
        <f t="shared" ref="H636:M637" si="492">H637</f>
        <v>20</v>
      </c>
      <c r="I636" s="44">
        <f t="shared" si="492"/>
        <v>0</v>
      </c>
      <c r="J636" s="44">
        <f t="shared" si="492"/>
        <v>20</v>
      </c>
      <c r="K636" s="44">
        <f t="shared" si="492"/>
        <v>20</v>
      </c>
      <c r="L636" s="44">
        <f t="shared" si="492"/>
        <v>0</v>
      </c>
      <c r="M636" s="44">
        <f t="shared" si="492"/>
        <v>20</v>
      </c>
    </row>
    <row r="637" spans="1:13" ht="18.600000000000001" hidden="1" customHeight="1">
      <c r="A637" s="70"/>
      <c r="B637" s="89" t="s">
        <v>610</v>
      </c>
      <c r="C637" s="3">
        <v>925</v>
      </c>
      <c r="D637" s="3" t="s">
        <v>25</v>
      </c>
      <c r="E637" s="3" t="s">
        <v>27</v>
      </c>
      <c r="F637" s="2" t="s">
        <v>444</v>
      </c>
      <c r="G637" s="2"/>
      <c r="H637" s="44">
        <f t="shared" si="492"/>
        <v>20</v>
      </c>
      <c r="I637" s="44">
        <f t="shared" si="492"/>
        <v>0</v>
      </c>
      <c r="J637" s="44">
        <f t="shared" si="492"/>
        <v>20</v>
      </c>
      <c r="K637" s="44">
        <f t="shared" si="492"/>
        <v>20</v>
      </c>
      <c r="L637" s="44">
        <f t="shared" si="492"/>
        <v>0</v>
      </c>
      <c r="M637" s="44">
        <f t="shared" si="492"/>
        <v>20</v>
      </c>
    </row>
    <row r="638" spans="1:13" ht="25.5" hidden="1">
      <c r="A638" s="70"/>
      <c r="B638" s="18" t="s">
        <v>448</v>
      </c>
      <c r="C638" s="3">
        <v>925</v>
      </c>
      <c r="D638" s="3" t="s">
        <v>25</v>
      </c>
      <c r="E638" s="3" t="s">
        <v>27</v>
      </c>
      <c r="F638" s="2" t="s">
        <v>444</v>
      </c>
      <c r="G638" s="2">
        <v>200</v>
      </c>
      <c r="H638" s="44">
        <v>20</v>
      </c>
      <c r="I638" s="44">
        <f>J638-H638</f>
        <v>0</v>
      </c>
      <c r="J638" s="44">
        <v>20</v>
      </c>
      <c r="K638" s="44">
        <v>20</v>
      </c>
      <c r="L638" s="9">
        <f>M638-K638</f>
        <v>0</v>
      </c>
      <c r="M638" s="44">
        <v>20</v>
      </c>
    </row>
    <row r="639" spans="1:13" hidden="1">
      <c r="A639" s="70"/>
      <c r="B639" s="30" t="s">
        <v>81</v>
      </c>
      <c r="C639" s="4">
        <v>925</v>
      </c>
      <c r="D639" s="4">
        <v>10</v>
      </c>
      <c r="E639" s="4" t="s">
        <v>26</v>
      </c>
      <c r="F639" s="4"/>
      <c r="G639" s="4"/>
      <c r="H639" s="42">
        <f t="shared" ref="H639:M639" si="493">H640</f>
        <v>126668.7</v>
      </c>
      <c r="I639" s="42">
        <f t="shared" si="493"/>
        <v>0</v>
      </c>
      <c r="J639" s="42">
        <f t="shared" si="493"/>
        <v>126668.7</v>
      </c>
      <c r="K639" s="42">
        <f t="shared" si="493"/>
        <v>129211.69999999998</v>
      </c>
      <c r="L639" s="42">
        <f t="shared" si="493"/>
        <v>0</v>
      </c>
      <c r="M639" s="42">
        <f t="shared" si="493"/>
        <v>129211.69999999998</v>
      </c>
    </row>
    <row r="640" spans="1:13" hidden="1">
      <c r="A640" s="70"/>
      <c r="B640" s="25" t="s">
        <v>96</v>
      </c>
      <c r="C640" s="6">
        <v>925</v>
      </c>
      <c r="D640" s="6">
        <v>10</v>
      </c>
      <c r="E640" s="6" t="s">
        <v>23</v>
      </c>
      <c r="F640" s="6"/>
      <c r="G640" s="6"/>
      <c r="H640" s="43">
        <f t="shared" ref="H640" si="494">H641+H647</f>
        <v>126668.7</v>
      </c>
      <c r="I640" s="43">
        <f t="shared" ref="I640:L640" si="495">I641+I647</f>
        <v>0</v>
      </c>
      <c r="J640" s="43">
        <f t="shared" ref="J640" si="496">J641+J647</f>
        <v>126668.7</v>
      </c>
      <c r="K640" s="43">
        <f t="shared" ref="K640:M640" si="497">K641+K647</f>
        <v>129211.69999999998</v>
      </c>
      <c r="L640" s="43">
        <f t="shared" si="495"/>
        <v>0</v>
      </c>
      <c r="M640" s="43">
        <f t="shared" si="497"/>
        <v>129211.69999999998</v>
      </c>
    </row>
    <row r="641" spans="1:13" ht="25.5" hidden="1">
      <c r="A641" s="70"/>
      <c r="B641" s="27" t="s">
        <v>111</v>
      </c>
      <c r="C641" s="3">
        <v>925</v>
      </c>
      <c r="D641" s="3">
        <v>10</v>
      </c>
      <c r="E641" s="3" t="s">
        <v>23</v>
      </c>
      <c r="F641" s="3" t="s">
        <v>343</v>
      </c>
      <c r="G641" s="2"/>
      <c r="H641" s="44">
        <f t="shared" ref="H641:M643" si="498">H642</f>
        <v>14276.6</v>
      </c>
      <c r="I641" s="44">
        <f t="shared" si="498"/>
        <v>0</v>
      </c>
      <c r="J641" s="44">
        <f t="shared" si="498"/>
        <v>14276.6</v>
      </c>
      <c r="K641" s="44">
        <f t="shared" si="498"/>
        <v>14276.6</v>
      </c>
      <c r="L641" s="44">
        <f t="shared" si="498"/>
        <v>0</v>
      </c>
      <c r="M641" s="44">
        <f t="shared" si="498"/>
        <v>14276.6</v>
      </c>
    </row>
    <row r="642" spans="1:13" ht="38.25" hidden="1">
      <c r="A642" s="70"/>
      <c r="B642" s="35" t="s">
        <v>293</v>
      </c>
      <c r="C642" s="3">
        <v>925</v>
      </c>
      <c r="D642" s="3">
        <v>10</v>
      </c>
      <c r="E642" s="3" t="s">
        <v>23</v>
      </c>
      <c r="F642" s="3" t="s">
        <v>292</v>
      </c>
      <c r="G642" s="2"/>
      <c r="H642" s="44">
        <f t="shared" si="498"/>
        <v>14276.6</v>
      </c>
      <c r="I642" s="44">
        <f t="shared" si="498"/>
        <v>0</v>
      </c>
      <c r="J642" s="44">
        <f t="shared" si="498"/>
        <v>14276.6</v>
      </c>
      <c r="K642" s="44">
        <f t="shared" si="498"/>
        <v>14276.6</v>
      </c>
      <c r="L642" s="44">
        <f t="shared" si="498"/>
        <v>0</v>
      </c>
      <c r="M642" s="44">
        <f t="shared" si="498"/>
        <v>14276.6</v>
      </c>
    </row>
    <row r="643" spans="1:13" ht="25.5" hidden="1">
      <c r="A643" s="70"/>
      <c r="B643" s="18" t="s">
        <v>112</v>
      </c>
      <c r="C643" s="3">
        <v>925</v>
      </c>
      <c r="D643" s="3">
        <v>10</v>
      </c>
      <c r="E643" s="3" t="s">
        <v>23</v>
      </c>
      <c r="F643" s="15" t="s">
        <v>294</v>
      </c>
      <c r="G643" s="2"/>
      <c r="H643" s="44">
        <f t="shared" si="498"/>
        <v>14276.6</v>
      </c>
      <c r="I643" s="44">
        <f t="shared" si="498"/>
        <v>0</v>
      </c>
      <c r="J643" s="44">
        <f t="shared" si="498"/>
        <v>14276.6</v>
      </c>
      <c r="K643" s="44">
        <f t="shared" si="498"/>
        <v>14276.6</v>
      </c>
      <c r="L643" s="44">
        <f t="shared" si="498"/>
        <v>0</v>
      </c>
      <c r="M643" s="44">
        <f t="shared" si="498"/>
        <v>14276.6</v>
      </c>
    </row>
    <row r="644" spans="1:13" ht="76.5" hidden="1">
      <c r="A644" s="70"/>
      <c r="B644" s="34" t="s">
        <v>190</v>
      </c>
      <c r="C644" s="3">
        <v>925</v>
      </c>
      <c r="D644" s="3">
        <v>10</v>
      </c>
      <c r="E644" s="3" t="s">
        <v>23</v>
      </c>
      <c r="F644" s="15" t="s">
        <v>401</v>
      </c>
      <c r="G644" s="2"/>
      <c r="H644" s="44">
        <f t="shared" ref="H644" si="499">H645+H646</f>
        <v>14276.6</v>
      </c>
      <c r="I644" s="44">
        <f t="shared" ref="I644:L644" si="500">I645+I646</f>
        <v>0</v>
      </c>
      <c r="J644" s="44">
        <f t="shared" ref="J644" si="501">J645+J646</f>
        <v>14276.6</v>
      </c>
      <c r="K644" s="44">
        <f t="shared" ref="K644:M644" si="502">K645+K646</f>
        <v>14276.6</v>
      </c>
      <c r="L644" s="44">
        <f t="shared" si="500"/>
        <v>0</v>
      </c>
      <c r="M644" s="44">
        <f t="shared" si="502"/>
        <v>14276.6</v>
      </c>
    </row>
    <row r="645" spans="1:13" ht="25.5" hidden="1">
      <c r="A645" s="70"/>
      <c r="B645" s="18" t="s">
        <v>448</v>
      </c>
      <c r="C645" s="3">
        <v>925</v>
      </c>
      <c r="D645" s="3">
        <v>10</v>
      </c>
      <c r="E645" s="3" t="s">
        <v>23</v>
      </c>
      <c r="F645" s="15" t="s">
        <v>401</v>
      </c>
      <c r="G645" s="2">
        <v>200</v>
      </c>
      <c r="H645" s="44">
        <v>41</v>
      </c>
      <c r="I645" s="44">
        <f>J645-H645</f>
        <v>0</v>
      </c>
      <c r="J645" s="44">
        <v>41</v>
      </c>
      <c r="K645" s="44">
        <v>41</v>
      </c>
      <c r="L645" s="9">
        <f>M645-K645</f>
        <v>0</v>
      </c>
      <c r="M645" s="44">
        <v>41</v>
      </c>
    </row>
    <row r="646" spans="1:13" hidden="1">
      <c r="A646" s="70"/>
      <c r="B646" s="18" t="s">
        <v>103</v>
      </c>
      <c r="C646" s="3">
        <v>925</v>
      </c>
      <c r="D646" s="3">
        <v>10</v>
      </c>
      <c r="E646" s="3" t="s">
        <v>23</v>
      </c>
      <c r="F646" s="15" t="s">
        <v>401</v>
      </c>
      <c r="G646" s="2">
        <v>300</v>
      </c>
      <c r="H646" s="44">
        <v>14235.6</v>
      </c>
      <c r="I646" s="44">
        <f>J646-H646</f>
        <v>0</v>
      </c>
      <c r="J646" s="44">
        <v>14235.6</v>
      </c>
      <c r="K646" s="44">
        <v>14235.6</v>
      </c>
      <c r="L646" s="9">
        <f>M646-K646</f>
        <v>0</v>
      </c>
      <c r="M646" s="44">
        <v>14235.6</v>
      </c>
    </row>
    <row r="647" spans="1:13" ht="25.5" hidden="1">
      <c r="A647" s="70"/>
      <c r="B647" s="18" t="s">
        <v>118</v>
      </c>
      <c r="C647" s="3">
        <v>925</v>
      </c>
      <c r="D647" s="3">
        <v>10</v>
      </c>
      <c r="E647" s="3" t="s">
        <v>23</v>
      </c>
      <c r="F647" s="2" t="s">
        <v>214</v>
      </c>
      <c r="G647" s="2"/>
      <c r="H647" s="44">
        <f t="shared" ref="H647:M648" si="503">H648</f>
        <v>112392.09999999999</v>
      </c>
      <c r="I647" s="44">
        <f t="shared" si="503"/>
        <v>0</v>
      </c>
      <c r="J647" s="44">
        <f t="shared" si="503"/>
        <v>112392.09999999999</v>
      </c>
      <c r="K647" s="44">
        <f t="shared" si="503"/>
        <v>114935.09999999998</v>
      </c>
      <c r="L647" s="44">
        <f t="shared" si="503"/>
        <v>0</v>
      </c>
      <c r="M647" s="44">
        <f t="shared" si="503"/>
        <v>114935.09999999998</v>
      </c>
    </row>
    <row r="648" spans="1:13" ht="25.5" hidden="1">
      <c r="A648" s="70"/>
      <c r="B648" s="18" t="s">
        <v>120</v>
      </c>
      <c r="C648" s="3">
        <v>925</v>
      </c>
      <c r="D648" s="3">
        <v>10</v>
      </c>
      <c r="E648" s="3" t="s">
        <v>23</v>
      </c>
      <c r="F648" s="2" t="s">
        <v>215</v>
      </c>
      <c r="G648" s="2"/>
      <c r="H648" s="44">
        <f t="shared" si="503"/>
        <v>112392.09999999999</v>
      </c>
      <c r="I648" s="44">
        <f t="shared" si="503"/>
        <v>0</v>
      </c>
      <c r="J648" s="44">
        <f t="shared" si="503"/>
        <v>112392.09999999999</v>
      </c>
      <c r="K648" s="44">
        <f t="shared" si="503"/>
        <v>114935.09999999998</v>
      </c>
      <c r="L648" s="44">
        <f t="shared" si="503"/>
        <v>0</v>
      </c>
      <c r="M648" s="44">
        <f t="shared" si="503"/>
        <v>114935.09999999998</v>
      </c>
    </row>
    <row r="649" spans="1:13" ht="51" hidden="1">
      <c r="A649" s="70"/>
      <c r="B649" s="18" t="s">
        <v>216</v>
      </c>
      <c r="C649" s="3">
        <v>925</v>
      </c>
      <c r="D649" s="3">
        <v>10</v>
      </c>
      <c r="E649" s="3" t="s">
        <v>23</v>
      </c>
      <c r="F649" s="2" t="s">
        <v>217</v>
      </c>
      <c r="G649" s="2"/>
      <c r="H649" s="44">
        <f>H650+H654+H656+H652</f>
        <v>112392.09999999999</v>
      </c>
      <c r="I649" s="44">
        <f t="shared" ref="I649:L649" si="504">I650+I654+I656+I652</f>
        <v>0</v>
      </c>
      <c r="J649" s="44">
        <f>J650+J654+J656+J652</f>
        <v>112392.09999999999</v>
      </c>
      <c r="K649" s="44">
        <f t="shared" ref="K649" si="505">K650+K654+K656+K652</f>
        <v>114935.09999999998</v>
      </c>
      <c r="L649" s="44">
        <f t="shared" si="504"/>
        <v>0</v>
      </c>
      <c r="M649" s="44">
        <f t="shared" ref="M649" si="506">M650+M654+M656+M652</f>
        <v>114935.09999999998</v>
      </c>
    </row>
    <row r="650" spans="1:13" ht="76.5" hidden="1">
      <c r="A650" s="70"/>
      <c r="B650" s="18" t="s">
        <v>460</v>
      </c>
      <c r="C650" s="3">
        <v>925</v>
      </c>
      <c r="D650" s="3">
        <v>10</v>
      </c>
      <c r="E650" s="3" t="s">
        <v>23</v>
      </c>
      <c r="F650" s="2" t="s">
        <v>600</v>
      </c>
      <c r="G650" s="2"/>
      <c r="H650" s="44">
        <f t="shared" ref="H650:M650" si="507">H651</f>
        <v>63203</v>
      </c>
      <c r="I650" s="44">
        <f t="shared" si="507"/>
        <v>0</v>
      </c>
      <c r="J650" s="44">
        <f t="shared" si="507"/>
        <v>63203</v>
      </c>
      <c r="K650" s="44">
        <f t="shared" si="507"/>
        <v>65730.899999999994</v>
      </c>
      <c r="L650" s="44">
        <f t="shared" si="507"/>
        <v>0</v>
      </c>
      <c r="M650" s="44">
        <f t="shared" si="507"/>
        <v>65730.899999999994</v>
      </c>
    </row>
    <row r="651" spans="1:13" ht="17.45" hidden="1" customHeight="1">
      <c r="A651" s="70"/>
      <c r="B651" s="18" t="s">
        <v>103</v>
      </c>
      <c r="C651" s="3">
        <v>925</v>
      </c>
      <c r="D651" s="3">
        <v>10</v>
      </c>
      <c r="E651" s="3" t="s">
        <v>23</v>
      </c>
      <c r="F651" s="2" t="s">
        <v>600</v>
      </c>
      <c r="G651" s="2">
        <v>300</v>
      </c>
      <c r="H651" s="44">
        <v>63203</v>
      </c>
      <c r="I651" s="44">
        <f>J651-H651</f>
        <v>0</v>
      </c>
      <c r="J651" s="44">
        <v>63203</v>
      </c>
      <c r="K651" s="44">
        <v>65730.899999999994</v>
      </c>
      <c r="L651" s="9">
        <f>M651-K651</f>
        <v>0</v>
      </c>
      <c r="M651" s="44">
        <v>65730.899999999994</v>
      </c>
    </row>
    <row r="652" spans="1:13" ht="51" hidden="1">
      <c r="A652" s="70"/>
      <c r="B652" s="18" t="s">
        <v>461</v>
      </c>
      <c r="C652" s="3">
        <v>925</v>
      </c>
      <c r="D652" s="3">
        <v>10</v>
      </c>
      <c r="E652" s="3" t="s">
        <v>23</v>
      </c>
      <c r="F652" s="2" t="s">
        <v>594</v>
      </c>
      <c r="G652" s="2"/>
      <c r="H652" s="44">
        <f t="shared" ref="H652:M652" si="508">H653</f>
        <v>377.3</v>
      </c>
      <c r="I652" s="44">
        <f t="shared" si="508"/>
        <v>0</v>
      </c>
      <c r="J652" s="44">
        <f t="shared" si="508"/>
        <v>377.3</v>
      </c>
      <c r="K652" s="44">
        <f t="shared" si="508"/>
        <v>392.4</v>
      </c>
      <c r="L652" s="44">
        <f t="shared" si="508"/>
        <v>0</v>
      </c>
      <c r="M652" s="44">
        <f t="shared" si="508"/>
        <v>392.4</v>
      </c>
    </row>
    <row r="653" spans="1:13" ht="15" hidden="1" customHeight="1">
      <c r="A653" s="70"/>
      <c r="B653" s="18" t="s">
        <v>103</v>
      </c>
      <c r="C653" s="3">
        <v>925</v>
      </c>
      <c r="D653" s="3">
        <v>10</v>
      </c>
      <c r="E653" s="3" t="s">
        <v>23</v>
      </c>
      <c r="F653" s="2" t="s">
        <v>594</v>
      </c>
      <c r="G653" s="2">
        <v>300</v>
      </c>
      <c r="H653" s="44">
        <v>377.3</v>
      </c>
      <c r="I653" s="44">
        <f>J653-H653</f>
        <v>0</v>
      </c>
      <c r="J653" s="44">
        <v>377.3</v>
      </c>
      <c r="K653" s="44">
        <v>392.4</v>
      </c>
      <c r="L653" s="9">
        <f>M653-K653</f>
        <v>0</v>
      </c>
      <c r="M653" s="44">
        <v>392.4</v>
      </c>
    </row>
    <row r="654" spans="1:13" ht="51" hidden="1">
      <c r="A654" s="70"/>
      <c r="B654" s="18" t="s">
        <v>459</v>
      </c>
      <c r="C654" s="3">
        <v>925</v>
      </c>
      <c r="D654" s="3">
        <v>10</v>
      </c>
      <c r="E654" s="3" t="s">
        <v>23</v>
      </c>
      <c r="F654" s="2" t="s">
        <v>601</v>
      </c>
      <c r="G654" s="2"/>
      <c r="H654" s="44">
        <f t="shared" ref="H654:M654" si="509">H655</f>
        <v>48412.9</v>
      </c>
      <c r="I654" s="44">
        <f t="shared" si="509"/>
        <v>0</v>
      </c>
      <c r="J654" s="44">
        <f t="shared" si="509"/>
        <v>48412.9</v>
      </c>
      <c r="K654" s="44">
        <f t="shared" si="509"/>
        <v>48412.9</v>
      </c>
      <c r="L654" s="44">
        <f t="shared" si="509"/>
        <v>0</v>
      </c>
      <c r="M654" s="44">
        <f t="shared" si="509"/>
        <v>48412.9</v>
      </c>
    </row>
    <row r="655" spans="1:13" hidden="1">
      <c r="A655" s="70"/>
      <c r="B655" s="18" t="s">
        <v>103</v>
      </c>
      <c r="C655" s="3">
        <v>925</v>
      </c>
      <c r="D655" s="3">
        <v>10</v>
      </c>
      <c r="E655" s="3" t="s">
        <v>23</v>
      </c>
      <c r="F655" s="2" t="s">
        <v>601</v>
      </c>
      <c r="G655" s="2">
        <v>300</v>
      </c>
      <c r="H655" s="44">
        <v>48412.9</v>
      </c>
      <c r="I655" s="44">
        <f>J655-H655</f>
        <v>0</v>
      </c>
      <c r="J655" s="44">
        <v>48412.9</v>
      </c>
      <c r="K655" s="44">
        <v>48412.9</v>
      </c>
      <c r="L655" s="9">
        <f>M655-K655</f>
        <v>0</v>
      </c>
      <c r="M655" s="44">
        <v>48412.9</v>
      </c>
    </row>
    <row r="656" spans="1:13" ht="63.75" hidden="1">
      <c r="A656" s="70"/>
      <c r="B656" s="18" t="s">
        <v>462</v>
      </c>
      <c r="C656" s="3">
        <v>925</v>
      </c>
      <c r="D656" s="3">
        <v>10</v>
      </c>
      <c r="E656" s="3" t="s">
        <v>23</v>
      </c>
      <c r="F656" s="2" t="s">
        <v>595</v>
      </c>
      <c r="G656" s="2"/>
      <c r="H656" s="44">
        <f t="shared" ref="H656:M656" si="510">H657</f>
        <v>398.9</v>
      </c>
      <c r="I656" s="44">
        <f t="shared" si="510"/>
        <v>0</v>
      </c>
      <c r="J656" s="44">
        <f t="shared" si="510"/>
        <v>398.9</v>
      </c>
      <c r="K656" s="44">
        <f t="shared" si="510"/>
        <v>398.9</v>
      </c>
      <c r="L656" s="44">
        <f t="shared" si="510"/>
        <v>0</v>
      </c>
      <c r="M656" s="44">
        <f t="shared" si="510"/>
        <v>398.9</v>
      </c>
    </row>
    <row r="657" spans="1:13" hidden="1">
      <c r="A657" s="70"/>
      <c r="B657" s="18" t="s">
        <v>103</v>
      </c>
      <c r="C657" s="3">
        <v>925</v>
      </c>
      <c r="D657" s="3">
        <v>10</v>
      </c>
      <c r="E657" s="3" t="s">
        <v>23</v>
      </c>
      <c r="F657" s="2" t="s">
        <v>595</v>
      </c>
      <c r="G657" s="2">
        <v>300</v>
      </c>
      <c r="H657" s="44">
        <v>398.9</v>
      </c>
      <c r="I657" s="44">
        <f>J657-H657</f>
        <v>0</v>
      </c>
      <c r="J657" s="44">
        <v>398.9</v>
      </c>
      <c r="K657" s="44">
        <v>398.9</v>
      </c>
      <c r="L657" s="9">
        <f>M657-K657</f>
        <v>0</v>
      </c>
      <c r="M657" s="44">
        <v>398.9</v>
      </c>
    </row>
    <row r="658" spans="1:13" hidden="1">
      <c r="A658" s="70"/>
      <c r="B658" s="30" t="s">
        <v>14</v>
      </c>
      <c r="C658" s="4" t="s">
        <v>356</v>
      </c>
      <c r="D658" s="4" t="s">
        <v>34</v>
      </c>
      <c r="E658" s="4" t="s">
        <v>26</v>
      </c>
      <c r="F658" s="2"/>
      <c r="G658" s="2"/>
      <c r="H658" s="42">
        <f t="shared" ref="H658:M663" si="511">H659</f>
        <v>9494.1</v>
      </c>
      <c r="I658" s="42">
        <f t="shared" si="511"/>
        <v>0</v>
      </c>
      <c r="J658" s="42">
        <f t="shared" si="511"/>
        <v>9494.1</v>
      </c>
      <c r="K658" s="42">
        <f t="shared" si="511"/>
        <v>9494.1</v>
      </c>
      <c r="L658" s="42">
        <f t="shared" si="511"/>
        <v>0</v>
      </c>
      <c r="M658" s="42">
        <f t="shared" si="511"/>
        <v>9494.1</v>
      </c>
    </row>
    <row r="659" spans="1:13" ht="15" hidden="1" customHeight="1">
      <c r="A659" s="70"/>
      <c r="B659" s="72" t="s">
        <v>611</v>
      </c>
      <c r="C659" s="73" t="s">
        <v>356</v>
      </c>
      <c r="D659" s="73" t="s">
        <v>34</v>
      </c>
      <c r="E659" s="73" t="s">
        <v>22</v>
      </c>
      <c r="F659" s="2"/>
      <c r="G659" s="2"/>
      <c r="H659" s="43">
        <f t="shared" si="511"/>
        <v>9494.1</v>
      </c>
      <c r="I659" s="43">
        <f t="shared" si="511"/>
        <v>0</v>
      </c>
      <c r="J659" s="43">
        <f t="shared" si="511"/>
        <v>9494.1</v>
      </c>
      <c r="K659" s="43">
        <f t="shared" si="511"/>
        <v>9494.1</v>
      </c>
      <c r="L659" s="43">
        <f t="shared" si="511"/>
        <v>0</v>
      </c>
      <c r="M659" s="43">
        <f t="shared" si="511"/>
        <v>9494.1</v>
      </c>
    </row>
    <row r="660" spans="1:13" ht="25.5" hidden="1">
      <c r="A660" s="70"/>
      <c r="B660" s="27" t="s">
        <v>111</v>
      </c>
      <c r="C660" s="3">
        <v>925</v>
      </c>
      <c r="D660" s="3" t="s">
        <v>34</v>
      </c>
      <c r="E660" s="3" t="s">
        <v>22</v>
      </c>
      <c r="F660" s="3" t="s">
        <v>343</v>
      </c>
      <c r="G660" s="2"/>
      <c r="H660" s="44">
        <f t="shared" si="511"/>
        <v>9494.1</v>
      </c>
      <c r="I660" s="44">
        <f t="shared" si="511"/>
        <v>0</v>
      </c>
      <c r="J660" s="44">
        <f t="shared" si="511"/>
        <v>9494.1</v>
      </c>
      <c r="K660" s="44">
        <f t="shared" si="511"/>
        <v>9494.1</v>
      </c>
      <c r="L660" s="44">
        <f t="shared" si="511"/>
        <v>0</v>
      </c>
      <c r="M660" s="44">
        <f t="shared" si="511"/>
        <v>9494.1</v>
      </c>
    </row>
    <row r="661" spans="1:13" ht="38.25" hidden="1">
      <c r="A661" s="70"/>
      <c r="B661" s="35" t="s">
        <v>293</v>
      </c>
      <c r="C661" s="3">
        <v>925</v>
      </c>
      <c r="D661" s="3" t="s">
        <v>34</v>
      </c>
      <c r="E661" s="3" t="s">
        <v>22</v>
      </c>
      <c r="F661" s="15" t="s">
        <v>292</v>
      </c>
      <c r="G661" s="2"/>
      <c r="H661" s="44">
        <f t="shared" si="511"/>
        <v>9494.1</v>
      </c>
      <c r="I661" s="44">
        <f t="shared" si="511"/>
        <v>0</v>
      </c>
      <c r="J661" s="44">
        <f t="shared" si="511"/>
        <v>9494.1</v>
      </c>
      <c r="K661" s="44">
        <f t="shared" si="511"/>
        <v>9494.1</v>
      </c>
      <c r="L661" s="44">
        <f t="shared" si="511"/>
        <v>0</v>
      </c>
      <c r="M661" s="44">
        <f t="shared" si="511"/>
        <v>9494.1</v>
      </c>
    </row>
    <row r="662" spans="1:13" ht="25.5" hidden="1">
      <c r="A662" s="70"/>
      <c r="B662" s="18" t="s">
        <v>114</v>
      </c>
      <c r="C662" s="3">
        <v>925</v>
      </c>
      <c r="D662" s="3" t="s">
        <v>34</v>
      </c>
      <c r="E662" s="3" t="s">
        <v>22</v>
      </c>
      <c r="F662" s="2" t="s">
        <v>365</v>
      </c>
      <c r="G662" s="2"/>
      <c r="H662" s="44">
        <f t="shared" si="511"/>
        <v>9494.1</v>
      </c>
      <c r="I662" s="44">
        <f t="shared" si="511"/>
        <v>0</v>
      </c>
      <c r="J662" s="44">
        <f t="shared" si="511"/>
        <v>9494.1</v>
      </c>
      <c r="K662" s="44">
        <f t="shared" si="511"/>
        <v>9494.1</v>
      </c>
      <c r="L662" s="44">
        <f t="shared" si="511"/>
        <v>0</v>
      </c>
      <c r="M662" s="44">
        <f t="shared" si="511"/>
        <v>9494.1</v>
      </c>
    </row>
    <row r="663" spans="1:13" ht="25.5" hidden="1">
      <c r="A663" s="70"/>
      <c r="B663" s="18" t="s">
        <v>9</v>
      </c>
      <c r="C663" s="3">
        <v>925</v>
      </c>
      <c r="D663" s="3" t="s">
        <v>34</v>
      </c>
      <c r="E663" s="3" t="s">
        <v>22</v>
      </c>
      <c r="F663" s="2" t="s">
        <v>366</v>
      </c>
      <c r="G663" s="2"/>
      <c r="H663" s="44">
        <f t="shared" si="511"/>
        <v>9494.1</v>
      </c>
      <c r="I663" s="44">
        <f t="shared" si="511"/>
        <v>0</v>
      </c>
      <c r="J663" s="44">
        <f t="shared" si="511"/>
        <v>9494.1</v>
      </c>
      <c r="K663" s="44">
        <f t="shared" si="511"/>
        <v>9494.1</v>
      </c>
      <c r="L663" s="44">
        <f t="shared" si="511"/>
        <v>0</v>
      </c>
      <c r="M663" s="44">
        <f t="shared" si="511"/>
        <v>9494.1</v>
      </c>
    </row>
    <row r="664" spans="1:13" ht="25.5" hidden="1">
      <c r="A664" s="70"/>
      <c r="B664" s="18" t="s">
        <v>102</v>
      </c>
      <c r="C664" s="3">
        <v>925</v>
      </c>
      <c r="D664" s="3" t="s">
        <v>34</v>
      </c>
      <c r="E664" s="3" t="s">
        <v>22</v>
      </c>
      <c r="F664" s="2" t="s">
        <v>366</v>
      </c>
      <c r="G664" s="2">
        <v>600</v>
      </c>
      <c r="H664" s="44">
        <v>9494.1</v>
      </c>
      <c r="I664" s="44">
        <f>J664-H664</f>
        <v>0</v>
      </c>
      <c r="J664" s="44">
        <v>9494.1</v>
      </c>
      <c r="K664" s="44">
        <v>9494.1</v>
      </c>
      <c r="L664" s="44">
        <f>M664-K664</f>
        <v>0</v>
      </c>
      <c r="M664" s="44">
        <v>9494.1</v>
      </c>
    </row>
    <row r="665" spans="1:13" ht="25.5" hidden="1">
      <c r="A665" s="69">
        <v>4</v>
      </c>
      <c r="B665" s="30" t="s">
        <v>529</v>
      </c>
      <c r="C665" s="4">
        <v>926</v>
      </c>
      <c r="D665" s="4"/>
      <c r="E665" s="4"/>
      <c r="F665" s="4"/>
      <c r="G665" s="4"/>
      <c r="H665" s="42">
        <f t="shared" ref="H665" si="512">H666+H706</f>
        <v>135368.79999999999</v>
      </c>
      <c r="I665" s="42">
        <f t="shared" ref="I665:M665" si="513">I666+I706</f>
        <v>0</v>
      </c>
      <c r="J665" s="42">
        <f t="shared" si="513"/>
        <v>135368.79999999999</v>
      </c>
      <c r="K665" s="42">
        <f t="shared" ref="K665" si="514">K666+K706</f>
        <v>137834.09999999998</v>
      </c>
      <c r="L665" s="42">
        <f t="shared" si="513"/>
        <v>0</v>
      </c>
      <c r="M665" s="42">
        <f t="shared" si="513"/>
        <v>137834.09999999998</v>
      </c>
    </row>
    <row r="666" spans="1:13" ht="11.25" hidden="1" customHeight="1">
      <c r="A666" s="70"/>
      <c r="B666" s="30" t="s">
        <v>76</v>
      </c>
      <c r="C666" s="4">
        <v>926</v>
      </c>
      <c r="D666" s="4" t="s">
        <v>25</v>
      </c>
      <c r="E666" s="4" t="s">
        <v>26</v>
      </c>
      <c r="F666" s="4"/>
      <c r="G666" s="4"/>
      <c r="H666" s="42">
        <f t="shared" ref="H666" si="515">H667+H695+H689</f>
        <v>98066.4</v>
      </c>
      <c r="I666" s="42">
        <f t="shared" ref="I666:M666" si="516">I667+I695+I689</f>
        <v>0</v>
      </c>
      <c r="J666" s="42">
        <f t="shared" si="516"/>
        <v>98066.4</v>
      </c>
      <c r="K666" s="42">
        <f t="shared" ref="K666" si="517">K667+K695+K689</f>
        <v>100504.09999999999</v>
      </c>
      <c r="L666" s="42">
        <f t="shared" si="516"/>
        <v>0</v>
      </c>
      <c r="M666" s="42">
        <f t="shared" si="516"/>
        <v>100504.09999999999</v>
      </c>
    </row>
    <row r="667" spans="1:13" hidden="1">
      <c r="A667" s="70"/>
      <c r="B667" s="25" t="s">
        <v>453</v>
      </c>
      <c r="C667" s="6">
        <v>926</v>
      </c>
      <c r="D667" s="6" t="s">
        <v>25</v>
      </c>
      <c r="E667" s="6" t="s">
        <v>22</v>
      </c>
      <c r="F667" s="6"/>
      <c r="G667" s="6"/>
      <c r="H667" s="43">
        <f t="shared" ref="H667" si="518">H668+H677</f>
        <v>97951.4</v>
      </c>
      <c r="I667" s="43">
        <f t="shared" ref="I667:M667" si="519">I668+I677</f>
        <v>0</v>
      </c>
      <c r="J667" s="43">
        <f t="shared" si="519"/>
        <v>97951.4</v>
      </c>
      <c r="K667" s="43">
        <f t="shared" ref="K667" si="520">K668+K677</f>
        <v>100389.09999999999</v>
      </c>
      <c r="L667" s="43">
        <f t="shared" si="519"/>
        <v>0</v>
      </c>
      <c r="M667" s="43">
        <f t="shared" si="519"/>
        <v>100389.09999999999</v>
      </c>
    </row>
    <row r="668" spans="1:13" ht="25.5" hidden="1">
      <c r="A668" s="70"/>
      <c r="B668" s="18" t="s">
        <v>135</v>
      </c>
      <c r="C668" s="3">
        <v>926</v>
      </c>
      <c r="D668" s="3" t="s">
        <v>25</v>
      </c>
      <c r="E668" s="3" t="s">
        <v>22</v>
      </c>
      <c r="F668" s="2" t="s">
        <v>234</v>
      </c>
      <c r="G668" s="2"/>
      <c r="H668" s="44">
        <f t="shared" ref="H668" si="521">H673+H669</f>
        <v>3079.7000000000003</v>
      </c>
      <c r="I668" s="44">
        <f t="shared" ref="I668:L668" si="522">I673+I669</f>
        <v>0</v>
      </c>
      <c r="J668" s="44">
        <f t="shared" ref="J668" si="523">J673+J669</f>
        <v>3079.7000000000003</v>
      </c>
      <c r="K668" s="44">
        <f t="shared" ref="K668:M668" si="524">K673+K669</f>
        <v>3064.7000000000003</v>
      </c>
      <c r="L668" s="44">
        <f t="shared" si="522"/>
        <v>0</v>
      </c>
      <c r="M668" s="44">
        <f t="shared" si="524"/>
        <v>3064.7000000000003</v>
      </c>
    </row>
    <row r="669" spans="1:13" ht="63.75" hidden="1">
      <c r="A669" s="70"/>
      <c r="B669" s="18" t="s">
        <v>350</v>
      </c>
      <c r="C669" s="3">
        <v>926</v>
      </c>
      <c r="D669" s="3" t="s">
        <v>25</v>
      </c>
      <c r="E669" s="3" t="s">
        <v>22</v>
      </c>
      <c r="F669" s="15" t="s">
        <v>351</v>
      </c>
      <c r="G669" s="2"/>
      <c r="H669" s="44">
        <f t="shared" ref="H669:M671" si="525">H670</f>
        <v>2764.9</v>
      </c>
      <c r="I669" s="44">
        <f t="shared" si="525"/>
        <v>0</v>
      </c>
      <c r="J669" s="44">
        <f t="shared" si="525"/>
        <v>2764.9</v>
      </c>
      <c r="K669" s="44">
        <f t="shared" si="525"/>
        <v>2764.9</v>
      </c>
      <c r="L669" s="44">
        <f t="shared" si="525"/>
        <v>0</v>
      </c>
      <c r="M669" s="44">
        <f t="shared" si="525"/>
        <v>2764.9</v>
      </c>
    </row>
    <row r="670" spans="1:13" ht="63.75" hidden="1">
      <c r="A670" s="70"/>
      <c r="B670" s="18" t="s">
        <v>352</v>
      </c>
      <c r="C670" s="3">
        <v>926</v>
      </c>
      <c r="D670" s="3" t="s">
        <v>25</v>
      </c>
      <c r="E670" s="3" t="s">
        <v>22</v>
      </c>
      <c r="F670" s="15" t="s">
        <v>353</v>
      </c>
      <c r="G670" s="2"/>
      <c r="H670" s="44">
        <f t="shared" si="525"/>
        <v>2764.9</v>
      </c>
      <c r="I670" s="44">
        <f t="shared" si="525"/>
        <v>0</v>
      </c>
      <c r="J670" s="44">
        <f t="shared" si="525"/>
        <v>2764.9</v>
      </c>
      <c r="K670" s="44">
        <f t="shared" si="525"/>
        <v>2764.9</v>
      </c>
      <c r="L670" s="44">
        <f t="shared" si="525"/>
        <v>0</v>
      </c>
      <c r="M670" s="44">
        <f t="shared" si="525"/>
        <v>2764.9</v>
      </c>
    </row>
    <row r="671" spans="1:13" hidden="1">
      <c r="A671" s="70"/>
      <c r="B671" s="18" t="s">
        <v>201</v>
      </c>
      <c r="C671" s="3">
        <v>926</v>
      </c>
      <c r="D671" s="3" t="s">
        <v>25</v>
      </c>
      <c r="E671" s="3" t="s">
        <v>22</v>
      </c>
      <c r="F671" s="15" t="s">
        <v>354</v>
      </c>
      <c r="G671" s="2"/>
      <c r="H671" s="44">
        <f t="shared" si="525"/>
        <v>2764.9</v>
      </c>
      <c r="I671" s="44">
        <f t="shared" si="525"/>
        <v>0</v>
      </c>
      <c r="J671" s="44">
        <f t="shared" si="525"/>
        <v>2764.9</v>
      </c>
      <c r="K671" s="44">
        <f t="shared" si="525"/>
        <v>2764.9</v>
      </c>
      <c r="L671" s="44">
        <f t="shared" si="525"/>
        <v>0</v>
      </c>
      <c r="M671" s="44">
        <f t="shared" si="525"/>
        <v>2764.9</v>
      </c>
    </row>
    <row r="672" spans="1:13" ht="25.5" hidden="1">
      <c r="A672" s="70"/>
      <c r="B672" s="18" t="s">
        <v>102</v>
      </c>
      <c r="C672" s="3">
        <v>926</v>
      </c>
      <c r="D672" s="3" t="s">
        <v>25</v>
      </c>
      <c r="E672" s="3" t="s">
        <v>22</v>
      </c>
      <c r="F672" s="15" t="s">
        <v>354</v>
      </c>
      <c r="G672" s="2">
        <v>600</v>
      </c>
      <c r="H672" s="44">
        <v>2764.9</v>
      </c>
      <c r="I672" s="44">
        <f>J672-H672</f>
        <v>0</v>
      </c>
      <c r="J672" s="44">
        <v>2764.9</v>
      </c>
      <c r="K672" s="44">
        <v>2764.9</v>
      </c>
      <c r="L672" s="9">
        <f>M672-K672</f>
        <v>0</v>
      </c>
      <c r="M672" s="44">
        <v>2764.9</v>
      </c>
    </row>
    <row r="673" spans="1:13" hidden="1">
      <c r="A673" s="70"/>
      <c r="B673" s="18" t="s">
        <v>136</v>
      </c>
      <c r="C673" s="3">
        <v>926</v>
      </c>
      <c r="D673" s="3" t="s">
        <v>25</v>
      </c>
      <c r="E673" s="3" t="s">
        <v>22</v>
      </c>
      <c r="F673" s="2" t="s">
        <v>239</v>
      </c>
      <c r="G673" s="2"/>
      <c r="H673" s="44">
        <f t="shared" ref="H673:M675" si="526">H674</f>
        <v>314.8</v>
      </c>
      <c r="I673" s="44">
        <f t="shared" si="526"/>
        <v>0</v>
      </c>
      <c r="J673" s="44">
        <f t="shared" si="526"/>
        <v>314.8</v>
      </c>
      <c r="K673" s="44">
        <f t="shared" si="526"/>
        <v>299.8</v>
      </c>
      <c r="L673" s="44">
        <f t="shared" si="526"/>
        <v>0</v>
      </c>
      <c r="M673" s="44">
        <f t="shared" si="526"/>
        <v>299.8</v>
      </c>
    </row>
    <row r="674" spans="1:13" ht="89.25" hidden="1">
      <c r="A674" s="70"/>
      <c r="B674" s="18" t="s">
        <v>355</v>
      </c>
      <c r="C674" s="3">
        <v>926</v>
      </c>
      <c r="D674" s="3" t="s">
        <v>25</v>
      </c>
      <c r="E674" s="3" t="s">
        <v>22</v>
      </c>
      <c r="F674" s="2" t="s">
        <v>240</v>
      </c>
      <c r="G674" s="2"/>
      <c r="H674" s="44">
        <f t="shared" si="526"/>
        <v>314.8</v>
      </c>
      <c r="I674" s="44">
        <f t="shared" si="526"/>
        <v>0</v>
      </c>
      <c r="J674" s="44">
        <f t="shared" si="526"/>
        <v>314.8</v>
      </c>
      <c r="K674" s="44">
        <f t="shared" si="526"/>
        <v>299.8</v>
      </c>
      <c r="L674" s="44">
        <f t="shared" si="526"/>
        <v>0</v>
      </c>
      <c r="M674" s="44">
        <f t="shared" si="526"/>
        <v>299.8</v>
      </c>
    </row>
    <row r="675" spans="1:13" hidden="1">
      <c r="A675" s="70"/>
      <c r="B675" s="18" t="s">
        <v>93</v>
      </c>
      <c r="C675" s="3">
        <v>926</v>
      </c>
      <c r="D675" s="3" t="s">
        <v>25</v>
      </c>
      <c r="E675" s="3" t="s">
        <v>22</v>
      </c>
      <c r="F675" s="2" t="s">
        <v>241</v>
      </c>
      <c r="G675" s="2"/>
      <c r="H675" s="44">
        <f t="shared" si="526"/>
        <v>314.8</v>
      </c>
      <c r="I675" s="44">
        <f t="shared" si="526"/>
        <v>0</v>
      </c>
      <c r="J675" s="44">
        <f t="shared" si="526"/>
        <v>314.8</v>
      </c>
      <c r="K675" s="44">
        <f t="shared" si="526"/>
        <v>299.8</v>
      </c>
      <c r="L675" s="44">
        <f t="shared" si="526"/>
        <v>0</v>
      </c>
      <c r="M675" s="44">
        <f t="shared" si="526"/>
        <v>299.8</v>
      </c>
    </row>
    <row r="676" spans="1:13" ht="25.5" hidden="1">
      <c r="A676" s="70"/>
      <c r="B676" s="18" t="s">
        <v>102</v>
      </c>
      <c r="C676" s="3">
        <v>926</v>
      </c>
      <c r="D676" s="3" t="s">
        <v>25</v>
      </c>
      <c r="E676" s="3" t="s">
        <v>22</v>
      </c>
      <c r="F676" s="2" t="s">
        <v>241</v>
      </c>
      <c r="G676" s="2">
        <v>600</v>
      </c>
      <c r="H676" s="44">
        <v>314.8</v>
      </c>
      <c r="I676" s="44">
        <f>J676-H676</f>
        <v>0</v>
      </c>
      <c r="J676" s="44">
        <v>314.8</v>
      </c>
      <c r="K676" s="44">
        <v>299.8</v>
      </c>
      <c r="L676" s="9">
        <f>M676-K676</f>
        <v>0</v>
      </c>
      <c r="M676" s="44">
        <v>299.8</v>
      </c>
    </row>
    <row r="677" spans="1:13" ht="25.5" hidden="1">
      <c r="A677" s="70"/>
      <c r="B677" s="27" t="s">
        <v>145</v>
      </c>
      <c r="C677" s="3">
        <v>926</v>
      </c>
      <c r="D677" s="3" t="s">
        <v>25</v>
      </c>
      <c r="E677" s="3" t="s">
        <v>22</v>
      </c>
      <c r="F677" s="3" t="s">
        <v>402</v>
      </c>
      <c r="G677" s="3"/>
      <c r="H677" s="44">
        <f t="shared" ref="H677:M677" si="527">H678</f>
        <v>94871.7</v>
      </c>
      <c r="I677" s="44">
        <f t="shared" si="527"/>
        <v>0</v>
      </c>
      <c r="J677" s="44">
        <f t="shared" si="527"/>
        <v>94871.7</v>
      </c>
      <c r="K677" s="44">
        <f t="shared" si="527"/>
        <v>97324.4</v>
      </c>
      <c r="L677" s="44">
        <f t="shared" si="527"/>
        <v>0</v>
      </c>
      <c r="M677" s="44">
        <f t="shared" si="527"/>
        <v>97324.4</v>
      </c>
    </row>
    <row r="678" spans="1:13" ht="38.25" hidden="1">
      <c r="A678" s="70"/>
      <c r="B678" s="27" t="s">
        <v>558</v>
      </c>
      <c r="C678" s="3">
        <v>926</v>
      </c>
      <c r="D678" s="3" t="s">
        <v>25</v>
      </c>
      <c r="E678" s="3" t="s">
        <v>22</v>
      </c>
      <c r="F678" s="3" t="s">
        <v>403</v>
      </c>
      <c r="G678" s="3"/>
      <c r="H678" s="44">
        <f t="shared" ref="H678:K678" si="528">H679+H686</f>
        <v>94871.7</v>
      </c>
      <c r="I678" s="44">
        <f t="shared" ref="I678:L678" si="529">I679+I686</f>
        <v>0</v>
      </c>
      <c r="J678" s="44">
        <f t="shared" si="528"/>
        <v>94871.7</v>
      </c>
      <c r="K678" s="44">
        <f t="shared" si="528"/>
        <v>97324.4</v>
      </c>
      <c r="L678" s="44">
        <f t="shared" si="529"/>
        <v>0</v>
      </c>
      <c r="M678" s="44">
        <f t="shared" ref="M678" si="530">M679+M686</f>
        <v>97324.4</v>
      </c>
    </row>
    <row r="679" spans="1:13" ht="25.5" hidden="1">
      <c r="A679" s="70"/>
      <c r="B679" s="18" t="s">
        <v>146</v>
      </c>
      <c r="C679" s="3">
        <v>926</v>
      </c>
      <c r="D679" s="3" t="s">
        <v>25</v>
      </c>
      <c r="E679" s="3" t="s">
        <v>22</v>
      </c>
      <c r="F679" s="3" t="s">
        <v>404</v>
      </c>
      <c r="G679" s="3"/>
      <c r="H679" s="44">
        <f>H680+H682+H684</f>
        <v>94871.7</v>
      </c>
      <c r="I679" s="44">
        <f t="shared" ref="I679:L679" si="531">I680+I682+I684</f>
        <v>0</v>
      </c>
      <c r="J679" s="44">
        <f>J680+J682+J684</f>
        <v>94871.7</v>
      </c>
      <c r="K679" s="44">
        <f t="shared" ref="K679" si="532">K680+K682+K684</f>
        <v>97324.4</v>
      </c>
      <c r="L679" s="44">
        <f t="shared" si="531"/>
        <v>0</v>
      </c>
      <c r="M679" s="44">
        <f t="shared" ref="M679" si="533">M680+M682+M684</f>
        <v>97324.4</v>
      </c>
    </row>
    <row r="680" spans="1:13" ht="25.5" hidden="1">
      <c r="A680" s="70"/>
      <c r="B680" s="18" t="s">
        <v>9</v>
      </c>
      <c r="C680" s="3">
        <v>926</v>
      </c>
      <c r="D680" s="3" t="s">
        <v>25</v>
      </c>
      <c r="E680" s="3" t="s">
        <v>22</v>
      </c>
      <c r="F680" s="3" t="s">
        <v>405</v>
      </c>
      <c r="G680" s="3"/>
      <c r="H680" s="44">
        <f t="shared" ref="H680:M680" si="534">H681</f>
        <v>94685.4</v>
      </c>
      <c r="I680" s="44">
        <f t="shared" si="534"/>
        <v>0</v>
      </c>
      <c r="J680" s="44">
        <f t="shared" si="534"/>
        <v>94685.4</v>
      </c>
      <c r="K680" s="44">
        <f t="shared" si="534"/>
        <v>94253.8</v>
      </c>
      <c r="L680" s="44">
        <f t="shared" si="534"/>
        <v>0</v>
      </c>
      <c r="M680" s="44">
        <f t="shared" si="534"/>
        <v>94253.8</v>
      </c>
    </row>
    <row r="681" spans="1:13" ht="25.5" hidden="1">
      <c r="A681" s="70"/>
      <c r="B681" s="18" t="s">
        <v>102</v>
      </c>
      <c r="C681" s="3">
        <v>926</v>
      </c>
      <c r="D681" s="3" t="s">
        <v>25</v>
      </c>
      <c r="E681" s="3" t="s">
        <v>22</v>
      </c>
      <c r="F681" s="3" t="s">
        <v>405</v>
      </c>
      <c r="G681" s="3" t="s">
        <v>182</v>
      </c>
      <c r="H681" s="44">
        <v>94685.4</v>
      </c>
      <c r="I681" s="44">
        <f>J681-H681</f>
        <v>0</v>
      </c>
      <c r="J681" s="44">
        <v>94685.4</v>
      </c>
      <c r="K681" s="44">
        <v>94253.8</v>
      </c>
      <c r="L681" s="9">
        <f>M681-K681</f>
        <v>0</v>
      </c>
      <c r="M681" s="44">
        <v>94253.8</v>
      </c>
    </row>
    <row r="682" spans="1:13" ht="102" hidden="1">
      <c r="A682" s="70"/>
      <c r="B682" s="18" t="s">
        <v>464</v>
      </c>
      <c r="C682" s="3">
        <v>926</v>
      </c>
      <c r="D682" s="3" t="s">
        <v>25</v>
      </c>
      <c r="E682" s="3" t="s">
        <v>22</v>
      </c>
      <c r="F682" s="3" t="s">
        <v>406</v>
      </c>
      <c r="G682" s="3"/>
      <c r="H682" s="44">
        <f t="shared" ref="H682:M682" si="535">H683</f>
        <v>186.3</v>
      </c>
      <c r="I682" s="44">
        <f t="shared" si="535"/>
        <v>0</v>
      </c>
      <c r="J682" s="44">
        <f t="shared" si="535"/>
        <v>186.3</v>
      </c>
      <c r="K682" s="44">
        <f t="shared" si="535"/>
        <v>193.7</v>
      </c>
      <c r="L682" s="44">
        <f t="shared" si="535"/>
        <v>0</v>
      </c>
      <c r="M682" s="44">
        <f t="shared" si="535"/>
        <v>193.7</v>
      </c>
    </row>
    <row r="683" spans="1:13" ht="25.5" hidden="1">
      <c r="A683" s="70"/>
      <c r="B683" s="18" t="s">
        <v>102</v>
      </c>
      <c r="C683" s="3">
        <v>926</v>
      </c>
      <c r="D683" s="3" t="s">
        <v>25</v>
      </c>
      <c r="E683" s="3" t="s">
        <v>22</v>
      </c>
      <c r="F683" s="3" t="s">
        <v>406</v>
      </c>
      <c r="G683" s="3" t="s">
        <v>182</v>
      </c>
      <c r="H683" s="44">
        <v>186.3</v>
      </c>
      <c r="I683" s="44">
        <f>J683-H683</f>
        <v>0</v>
      </c>
      <c r="J683" s="44">
        <v>186.3</v>
      </c>
      <c r="K683" s="44">
        <v>193.7</v>
      </c>
      <c r="L683" s="9">
        <f>M683-K683</f>
        <v>0</v>
      </c>
      <c r="M683" s="44">
        <v>193.7</v>
      </c>
    </row>
    <row r="684" spans="1:13" ht="76.5" hidden="1">
      <c r="A684" s="70"/>
      <c r="B684" s="80" t="s">
        <v>658</v>
      </c>
      <c r="C684" s="3">
        <v>926</v>
      </c>
      <c r="D684" s="3" t="s">
        <v>25</v>
      </c>
      <c r="E684" s="3" t="s">
        <v>22</v>
      </c>
      <c r="F684" s="3" t="s">
        <v>581</v>
      </c>
      <c r="G684" s="3"/>
      <c r="H684" s="44">
        <f>H685</f>
        <v>0</v>
      </c>
      <c r="I684" s="44">
        <f t="shared" ref="I684:M684" si="536">I685</f>
        <v>0</v>
      </c>
      <c r="J684" s="44">
        <f>J685</f>
        <v>0</v>
      </c>
      <c r="K684" s="44">
        <f t="shared" si="536"/>
        <v>2876.9</v>
      </c>
      <c r="L684" s="44">
        <f t="shared" si="536"/>
        <v>0</v>
      </c>
      <c r="M684" s="44">
        <f t="shared" si="536"/>
        <v>2876.9</v>
      </c>
    </row>
    <row r="685" spans="1:13" ht="25.5" hidden="1">
      <c r="A685" s="70"/>
      <c r="B685" s="18" t="s">
        <v>102</v>
      </c>
      <c r="C685" s="3">
        <v>926</v>
      </c>
      <c r="D685" s="3" t="s">
        <v>25</v>
      </c>
      <c r="E685" s="3" t="s">
        <v>22</v>
      </c>
      <c r="F685" s="3" t="s">
        <v>581</v>
      </c>
      <c r="G685" s="3" t="s">
        <v>182</v>
      </c>
      <c r="H685" s="44"/>
      <c r="I685" s="44">
        <f>J685-H685</f>
        <v>0</v>
      </c>
      <c r="J685" s="44"/>
      <c r="K685" s="44">
        <v>2876.9</v>
      </c>
      <c r="L685" s="9">
        <f>M685-K685</f>
        <v>0</v>
      </c>
      <c r="M685" s="44">
        <v>2876.9</v>
      </c>
    </row>
    <row r="686" spans="1:13" hidden="1">
      <c r="A686" s="70"/>
      <c r="B686" s="80" t="s">
        <v>618</v>
      </c>
      <c r="C686" s="77">
        <v>926</v>
      </c>
      <c r="D686" s="77" t="s">
        <v>25</v>
      </c>
      <c r="E686" s="77" t="s">
        <v>22</v>
      </c>
      <c r="F686" s="77" t="s">
        <v>619</v>
      </c>
      <c r="G686" s="77"/>
      <c r="H686" s="44">
        <f t="shared" ref="H686:M687" si="537">H687</f>
        <v>0</v>
      </c>
      <c r="I686" s="44">
        <f t="shared" si="537"/>
        <v>0</v>
      </c>
      <c r="J686" s="44">
        <f t="shared" si="537"/>
        <v>0</v>
      </c>
      <c r="K686" s="44">
        <f t="shared" si="537"/>
        <v>0</v>
      </c>
      <c r="L686" s="44">
        <f t="shared" si="537"/>
        <v>0</v>
      </c>
      <c r="M686" s="44">
        <f t="shared" si="537"/>
        <v>0</v>
      </c>
    </row>
    <row r="687" spans="1:13" hidden="1">
      <c r="A687" s="70"/>
      <c r="B687" s="80" t="s">
        <v>606</v>
      </c>
      <c r="C687" s="77">
        <v>926</v>
      </c>
      <c r="D687" s="77" t="s">
        <v>25</v>
      </c>
      <c r="E687" s="77" t="s">
        <v>22</v>
      </c>
      <c r="F687" s="77" t="s">
        <v>620</v>
      </c>
      <c r="G687" s="77"/>
      <c r="H687" s="44">
        <f t="shared" si="537"/>
        <v>0</v>
      </c>
      <c r="I687" s="44">
        <f t="shared" si="537"/>
        <v>0</v>
      </c>
      <c r="J687" s="44">
        <f t="shared" si="537"/>
        <v>0</v>
      </c>
      <c r="K687" s="44">
        <f t="shared" si="537"/>
        <v>0</v>
      </c>
      <c r="L687" s="44">
        <f t="shared" si="537"/>
        <v>0</v>
      </c>
      <c r="M687" s="44">
        <f t="shared" si="537"/>
        <v>0</v>
      </c>
    </row>
    <row r="688" spans="1:13" ht="25.5" hidden="1">
      <c r="A688" s="70"/>
      <c r="B688" s="80" t="s">
        <v>102</v>
      </c>
      <c r="C688" s="77">
        <v>926</v>
      </c>
      <c r="D688" s="77" t="s">
        <v>25</v>
      </c>
      <c r="E688" s="77" t="s">
        <v>22</v>
      </c>
      <c r="F688" s="77" t="s">
        <v>620</v>
      </c>
      <c r="G688" s="77" t="s">
        <v>182</v>
      </c>
      <c r="H688" s="44"/>
      <c r="I688" s="44">
        <f>J688-H688</f>
        <v>0</v>
      </c>
      <c r="J688" s="44"/>
      <c r="K688" s="44"/>
      <c r="L688" s="9">
        <f>M688-K688</f>
        <v>0</v>
      </c>
      <c r="M688" s="44"/>
    </row>
    <row r="689" spans="1:13" ht="25.5" hidden="1">
      <c r="A689" s="70"/>
      <c r="B689" s="23" t="s">
        <v>570</v>
      </c>
      <c r="C689" s="6" t="s">
        <v>577</v>
      </c>
      <c r="D689" s="6" t="s">
        <v>25</v>
      </c>
      <c r="E689" s="6" t="s">
        <v>24</v>
      </c>
      <c r="F689" s="12"/>
      <c r="G689" s="12"/>
      <c r="H689" s="43">
        <f>H690</f>
        <v>0</v>
      </c>
      <c r="I689" s="43">
        <f t="shared" ref="I689:M693" si="538">I690</f>
        <v>0</v>
      </c>
      <c r="J689" s="43">
        <f>J690</f>
        <v>0</v>
      </c>
      <c r="K689" s="43">
        <f t="shared" si="538"/>
        <v>0</v>
      </c>
      <c r="L689" s="43">
        <f t="shared" si="538"/>
        <v>0</v>
      </c>
      <c r="M689" s="43">
        <f t="shared" si="538"/>
        <v>0</v>
      </c>
    </row>
    <row r="690" spans="1:13" ht="38.25" hidden="1">
      <c r="A690" s="70"/>
      <c r="B690" s="18" t="s">
        <v>562</v>
      </c>
      <c r="C690" s="3" t="s">
        <v>577</v>
      </c>
      <c r="D690" s="3" t="s">
        <v>25</v>
      </c>
      <c r="E690" s="3" t="s">
        <v>24</v>
      </c>
      <c r="F690" s="2" t="s">
        <v>563</v>
      </c>
      <c r="G690" s="2"/>
      <c r="H690" s="44">
        <f>H691</f>
        <v>0</v>
      </c>
      <c r="I690" s="44">
        <f t="shared" si="538"/>
        <v>0</v>
      </c>
      <c r="J690" s="44">
        <f>J691</f>
        <v>0</v>
      </c>
      <c r="K690" s="44">
        <f t="shared" si="538"/>
        <v>0</v>
      </c>
      <c r="L690" s="44">
        <f t="shared" si="538"/>
        <v>0</v>
      </c>
      <c r="M690" s="44">
        <f t="shared" si="538"/>
        <v>0</v>
      </c>
    </row>
    <row r="691" spans="1:13" ht="25.5" hidden="1">
      <c r="A691" s="70"/>
      <c r="B691" s="18" t="s">
        <v>571</v>
      </c>
      <c r="C691" s="3" t="s">
        <v>577</v>
      </c>
      <c r="D691" s="3" t="s">
        <v>25</v>
      </c>
      <c r="E691" s="3" t="s">
        <v>24</v>
      </c>
      <c r="F691" s="3" t="s">
        <v>572</v>
      </c>
      <c r="G691" s="2"/>
      <c r="H691" s="44">
        <f>H692</f>
        <v>0</v>
      </c>
      <c r="I691" s="44">
        <f t="shared" si="538"/>
        <v>0</v>
      </c>
      <c r="J691" s="44">
        <f>J692</f>
        <v>0</v>
      </c>
      <c r="K691" s="44">
        <f t="shared" si="538"/>
        <v>0</v>
      </c>
      <c r="L691" s="44">
        <f t="shared" si="538"/>
        <v>0</v>
      </c>
      <c r="M691" s="44">
        <f t="shared" si="538"/>
        <v>0</v>
      </c>
    </row>
    <row r="692" spans="1:13" ht="38.25" hidden="1">
      <c r="A692" s="70"/>
      <c r="B692" s="18" t="s">
        <v>573</v>
      </c>
      <c r="C692" s="3" t="s">
        <v>577</v>
      </c>
      <c r="D692" s="3" t="s">
        <v>25</v>
      </c>
      <c r="E692" s="3" t="s">
        <v>24</v>
      </c>
      <c r="F692" s="3" t="s">
        <v>574</v>
      </c>
      <c r="G692" s="2"/>
      <c r="H692" s="44">
        <f>H693</f>
        <v>0</v>
      </c>
      <c r="I692" s="44">
        <f t="shared" si="538"/>
        <v>0</v>
      </c>
      <c r="J692" s="44">
        <f>J693</f>
        <v>0</v>
      </c>
      <c r="K692" s="44">
        <f t="shared" si="538"/>
        <v>0</v>
      </c>
      <c r="L692" s="44">
        <f t="shared" si="538"/>
        <v>0</v>
      </c>
      <c r="M692" s="44">
        <f t="shared" si="538"/>
        <v>0</v>
      </c>
    </row>
    <row r="693" spans="1:13" ht="25.5" hidden="1">
      <c r="A693" s="70"/>
      <c r="B693" s="18" t="s">
        <v>575</v>
      </c>
      <c r="C693" s="3" t="s">
        <v>577</v>
      </c>
      <c r="D693" s="3" t="s">
        <v>25</v>
      </c>
      <c r="E693" s="3" t="s">
        <v>24</v>
      </c>
      <c r="F693" s="14" t="s">
        <v>576</v>
      </c>
      <c r="G693" s="2"/>
      <c r="H693" s="44">
        <f>H694</f>
        <v>0</v>
      </c>
      <c r="I693" s="44">
        <f t="shared" si="538"/>
        <v>0</v>
      </c>
      <c r="J693" s="44">
        <f>J694</f>
        <v>0</v>
      </c>
      <c r="K693" s="44">
        <f t="shared" si="538"/>
        <v>0</v>
      </c>
      <c r="L693" s="44">
        <f t="shared" si="538"/>
        <v>0</v>
      </c>
      <c r="M693" s="44">
        <f t="shared" si="538"/>
        <v>0</v>
      </c>
    </row>
    <row r="694" spans="1:13" ht="25.5" hidden="1">
      <c r="A694" s="70"/>
      <c r="B694" s="39" t="s">
        <v>448</v>
      </c>
      <c r="C694" s="3" t="s">
        <v>577</v>
      </c>
      <c r="D694" s="3" t="s">
        <v>25</v>
      </c>
      <c r="E694" s="3" t="s">
        <v>24</v>
      </c>
      <c r="F694" s="14" t="s">
        <v>576</v>
      </c>
      <c r="G694" s="2">
        <v>200</v>
      </c>
      <c r="H694" s="44"/>
      <c r="I694" s="44">
        <f>J694-H694</f>
        <v>0</v>
      </c>
      <c r="J694" s="44"/>
      <c r="K694" s="44"/>
      <c r="L694" s="44">
        <f>M694-K694</f>
        <v>0</v>
      </c>
      <c r="M694" s="44"/>
    </row>
    <row r="695" spans="1:13" hidden="1">
      <c r="A695" s="70"/>
      <c r="B695" s="23" t="s">
        <v>95</v>
      </c>
      <c r="C695" s="6">
        <v>926</v>
      </c>
      <c r="D695" s="6" t="s">
        <v>25</v>
      </c>
      <c r="E695" s="6" t="s">
        <v>27</v>
      </c>
      <c r="F695" s="12"/>
      <c r="G695" s="16"/>
      <c r="H695" s="43">
        <f>H696+H701</f>
        <v>115</v>
      </c>
      <c r="I695" s="43">
        <f t="shared" ref="I695:M695" si="539">I696+I701</f>
        <v>0</v>
      </c>
      <c r="J695" s="43">
        <f>J696+J701</f>
        <v>115</v>
      </c>
      <c r="K695" s="43">
        <f t="shared" ref="K695" si="540">K696+K701</f>
        <v>115</v>
      </c>
      <c r="L695" s="43">
        <f t="shared" si="539"/>
        <v>0</v>
      </c>
      <c r="M695" s="43">
        <f t="shared" si="539"/>
        <v>115</v>
      </c>
    </row>
    <row r="696" spans="1:13" ht="25.5" hidden="1">
      <c r="A696" s="70"/>
      <c r="B696" s="27" t="s">
        <v>145</v>
      </c>
      <c r="C696" s="3">
        <v>926</v>
      </c>
      <c r="D696" s="3" t="s">
        <v>25</v>
      </c>
      <c r="E696" s="3" t="s">
        <v>27</v>
      </c>
      <c r="F696" s="3" t="s">
        <v>402</v>
      </c>
      <c r="G696" s="7"/>
      <c r="H696" s="44">
        <f t="shared" ref="H696:M699" si="541">H697</f>
        <v>45</v>
      </c>
      <c r="I696" s="44">
        <f t="shared" si="541"/>
        <v>0</v>
      </c>
      <c r="J696" s="44">
        <f t="shared" si="541"/>
        <v>45</v>
      </c>
      <c r="K696" s="44">
        <f t="shared" si="541"/>
        <v>45</v>
      </c>
      <c r="L696" s="44">
        <f t="shared" si="541"/>
        <v>0</v>
      </c>
      <c r="M696" s="44">
        <f t="shared" si="541"/>
        <v>45</v>
      </c>
    </row>
    <row r="697" spans="1:13" ht="38.25" hidden="1">
      <c r="A697" s="70"/>
      <c r="B697" s="27" t="s">
        <v>558</v>
      </c>
      <c r="C697" s="3">
        <v>926</v>
      </c>
      <c r="D697" s="3" t="s">
        <v>25</v>
      </c>
      <c r="E697" s="3" t="s">
        <v>27</v>
      </c>
      <c r="F697" s="3" t="s">
        <v>403</v>
      </c>
      <c r="G697" s="7"/>
      <c r="H697" s="44">
        <f t="shared" si="541"/>
        <v>45</v>
      </c>
      <c r="I697" s="44">
        <f t="shared" si="541"/>
        <v>0</v>
      </c>
      <c r="J697" s="44">
        <f t="shared" si="541"/>
        <v>45</v>
      </c>
      <c r="K697" s="44">
        <f t="shared" si="541"/>
        <v>45</v>
      </c>
      <c r="L697" s="44">
        <f t="shared" si="541"/>
        <v>0</v>
      </c>
      <c r="M697" s="44">
        <f t="shared" si="541"/>
        <v>45</v>
      </c>
    </row>
    <row r="698" spans="1:13" ht="25.5" hidden="1">
      <c r="A698" s="70"/>
      <c r="B698" s="18" t="s">
        <v>146</v>
      </c>
      <c r="C698" s="3">
        <v>926</v>
      </c>
      <c r="D698" s="3" t="s">
        <v>25</v>
      </c>
      <c r="E698" s="3" t="s">
        <v>27</v>
      </c>
      <c r="F698" s="3" t="s">
        <v>404</v>
      </c>
      <c r="G698" s="7"/>
      <c r="H698" s="44">
        <f t="shared" si="541"/>
        <v>45</v>
      </c>
      <c r="I698" s="44">
        <f t="shared" si="541"/>
        <v>0</v>
      </c>
      <c r="J698" s="44">
        <f t="shared" si="541"/>
        <v>45</v>
      </c>
      <c r="K698" s="44">
        <f t="shared" si="541"/>
        <v>45</v>
      </c>
      <c r="L698" s="44">
        <f t="shared" si="541"/>
        <v>0</v>
      </c>
      <c r="M698" s="44">
        <f t="shared" si="541"/>
        <v>45</v>
      </c>
    </row>
    <row r="699" spans="1:13" ht="57.6" hidden="1" customHeight="1">
      <c r="A699" s="70"/>
      <c r="B699" s="36" t="s">
        <v>450</v>
      </c>
      <c r="C699" s="3">
        <v>926</v>
      </c>
      <c r="D699" s="3" t="s">
        <v>25</v>
      </c>
      <c r="E699" s="3" t="s">
        <v>27</v>
      </c>
      <c r="F699" s="3" t="s">
        <v>632</v>
      </c>
      <c r="G699" s="3"/>
      <c r="H699" s="44">
        <f t="shared" si="541"/>
        <v>45</v>
      </c>
      <c r="I699" s="44">
        <f t="shared" si="541"/>
        <v>0</v>
      </c>
      <c r="J699" s="44">
        <f t="shared" si="541"/>
        <v>45</v>
      </c>
      <c r="K699" s="44">
        <f t="shared" si="541"/>
        <v>45</v>
      </c>
      <c r="L699" s="44">
        <f t="shared" si="541"/>
        <v>0</v>
      </c>
      <c r="M699" s="44">
        <f t="shared" si="541"/>
        <v>45</v>
      </c>
    </row>
    <row r="700" spans="1:13" ht="19.899999999999999" hidden="1" customHeight="1">
      <c r="A700" s="70"/>
      <c r="B700" s="18" t="s">
        <v>103</v>
      </c>
      <c r="C700" s="3">
        <v>926</v>
      </c>
      <c r="D700" s="3" t="s">
        <v>25</v>
      </c>
      <c r="E700" s="3" t="s">
        <v>27</v>
      </c>
      <c r="F700" s="3" t="s">
        <v>632</v>
      </c>
      <c r="G700" s="3" t="s">
        <v>107</v>
      </c>
      <c r="H700" s="44">
        <v>45</v>
      </c>
      <c r="I700" s="44">
        <f>J700-H700</f>
        <v>0</v>
      </c>
      <c r="J700" s="44">
        <v>45</v>
      </c>
      <c r="K700" s="44">
        <v>45</v>
      </c>
      <c r="L700" s="9">
        <f>M700-K700</f>
        <v>0</v>
      </c>
      <c r="M700" s="44">
        <v>45</v>
      </c>
    </row>
    <row r="701" spans="1:13" ht="38.25" hidden="1">
      <c r="A701" s="70"/>
      <c r="B701" s="18" t="s">
        <v>173</v>
      </c>
      <c r="C701" s="3">
        <v>926</v>
      </c>
      <c r="D701" s="3" t="s">
        <v>25</v>
      </c>
      <c r="E701" s="3" t="s">
        <v>27</v>
      </c>
      <c r="F701" s="2" t="s">
        <v>377</v>
      </c>
      <c r="G701" s="2"/>
      <c r="H701" s="44">
        <f t="shared" ref="H701:M704" si="542">H702</f>
        <v>70</v>
      </c>
      <c r="I701" s="44">
        <f t="shared" si="542"/>
        <v>0</v>
      </c>
      <c r="J701" s="44">
        <f t="shared" si="542"/>
        <v>70</v>
      </c>
      <c r="K701" s="44">
        <f t="shared" si="542"/>
        <v>70</v>
      </c>
      <c r="L701" s="44">
        <f t="shared" si="542"/>
        <v>0</v>
      </c>
      <c r="M701" s="44">
        <f t="shared" si="542"/>
        <v>70</v>
      </c>
    </row>
    <row r="702" spans="1:13" ht="51" hidden="1">
      <c r="A702" s="70"/>
      <c r="B702" s="18" t="s">
        <v>378</v>
      </c>
      <c r="C702" s="3">
        <v>926</v>
      </c>
      <c r="D702" s="3" t="s">
        <v>25</v>
      </c>
      <c r="E702" s="3" t="s">
        <v>27</v>
      </c>
      <c r="F702" s="2" t="s">
        <v>379</v>
      </c>
      <c r="G702" s="2"/>
      <c r="H702" s="44">
        <f t="shared" si="542"/>
        <v>70</v>
      </c>
      <c r="I702" s="44">
        <f t="shared" si="542"/>
        <v>0</v>
      </c>
      <c r="J702" s="44">
        <f t="shared" si="542"/>
        <v>70</v>
      </c>
      <c r="K702" s="44">
        <f t="shared" si="542"/>
        <v>70</v>
      </c>
      <c r="L702" s="44">
        <f t="shared" si="542"/>
        <v>0</v>
      </c>
      <c r="M702" s="44">
        <f t="shared" si="542"/>
        <v>70</v>
      </c>
    </row>
    <row r="703" spans="1:13" ht="58.9" hidden="1" customHeight="1">
      <c r="A703" s="70"/>
      <c r="B703" s="80" t="s">
        <v>631</v>
      </c>
      <c r="C703" s="3">
        <v>926</v>
      </c>
      <c r="D703" s="3" t="s">
        <v>25</v>
      </c>
      <c r="E703" s="3" t="s">
        <v>27</v>
      </c>
      <c r="F703" s="2" t="s">
        <v>386</v>
      </c>
      <c r="G703" s="2"/>
      <c r="H703" s="44">
        <f t="shared" si="542"/>
        <v>70</v>
      </c>
      <c r="I703" s="44">
        <f t="shared" si="542"/>
        <v>0</v>
      </c>
      <c r="J703" s="44">
        <f t="shared" si="542"/>
        <v>70</v>
      </c>
      <c r="K703" s="44">
        <f t="shared" si="542"/>
        <v>70</v>
      </c>
      <c r="L703" s="44">
        <f t="shared" si="542"/>
        <v>0</v>
      </c>
      <c r="M703" s="44">
        <f t="shared" si="542"/>
        <v>70</v>
      </c>
    </row>
    <row r="704" spans="1:13" ht="15.6" hidden="1" customHeight="1">
      <c r="A704" s="70"/>
      <c r="B704" s="58" t="s">
        <v>610</v>
      </c>
      <c r="C704" s="3">
        <v>926</v>
      </c>
      <c r="D704" s="3" t="s">
        <v>25</v>
      </c>
      <c r="E704" s="3" t="s">
        <v>27</v>
      </c>
      <c r="F704" s="2" t="s">
        <v>387</v>
      </c>
      <c r="G704" s="7"/>
      <c r="H704" s="45">
        <f t="shared" si="542"/>
        <v>70</v>
      </c>
      <c r="I704" s="45">
        <f t="shared" si="542"/>
        <v>0</v>
      </c>
      <c r="J704" s="45">
        <f t="shared" si="542"/>
        <v>70</v>
      </c>
      <c r="K704" s="45">
        <f t="shared" si="542"/>
        <v>70</v>
      </c>
      <c r="L704" s="45">
        <f t="shared" si="542"/>
        <v>0</v>
      </c>
      <c r="M704" s="45">
        <f t="shared" si="542"/>
        <v>70</v>
      </c>
    </row>
    <row r="705" spans="1:13" ht="25.5" hidden="1">
      <c r="A705" s="70"/>
      <c r="B705" s="18" t="s">
        <v>448</v>
      </c>
      <c r="C705" s="3">
        <v>926</v>
      </c>
      <c r="D705" s="3" t="s">
        <v>25</v>
      </c>
      <c r="E705" s="3" t="s">
        <v>27</v>
      </c>
      <c r="F705" s="2" t="s">
        <v>387</v>
      </c>
      <c r="G705" s="7">
        <v>200</v>
      </c>
      <c r="H705" s="44">
        <v>70</v>
      </c>
      <c r="I705" s="44">
        <f>J705-H705</f>
        <v>0</v>
      </c>
      <c r="J705" s="44">
        <v>70</v>
      </c>
      <c r="K705" s="44">
        <v>70</v>
      </c>
      <c r="L705" s="9">
        <f>M705-K705</f>
        <v>0</v>
      </c>
      <c r="M705" s="44">
        <v>70</v>
      </c>
    </row>
    <row r="706" spans="1:13" hidden="1">
      <c r="A706" s="70"/>
      <c r="B706" s="30" t="s">
        <v>46</v>
      </c>
      <c r="C706" s="4">
        <v>926</v>
      </c>
      <c r="D706" s="4" t="s">
        <v>29</v>
      </c>
      <c r="E706" s="4" t="s">
        <v>26</v>
      </c>
      <c r="F706" s="4"/>
      <c r="G706" s="4"/>
      <c r="H706" s="42">
        <f t="shared" ref="H706" si="543">H707+H736</f>
        <v>37302.399999999994</v>
      </c>
      <c r="I706" s="42">
        <f t="shared" ref="I706:M706" si="544">I707+I736</f>
        <v>0</v>
      </c>
      <c r="J706" s="42">
        <f t="shared" si="544"/>
        <v>37302.399999999994</v>
      </c>
      <c r="K706" s="42">
        <f t="shared" ref="K706" si="545">K707+K736</f>
        <v>37330</v>
      </c>
      <c r="L706" s="42">
        <f t="shared" si="544"/>
        <v>0</v>
      </c>
      <c r="M706" s="42">
        <f t="shared" si="544"/>
        <v>37330</v>
      </c>
    </row>
    <row r="707" spans="1:13" hidden="1">
      <c r="A707" s="70"/>
      <c r="B707" s="25" t="s">
        <v>79</v>
      </c>
      <c r="C707" s="6">
        <v>926</v>
      </c>
      <c r="D707" s="6" t="s">
        <v>29</v>
      </c>
      <c r="E707" s="6" t="s">
        <v>20</v>
      </c>
      <c r="F707" s="6"/>
      <c r="G707" s="6"/>
      <c r="H707" s="43">
        <f t="shared" ref="H707" si="546">H708+H717</f>
        <v>8319.8999999999978</v>
      </c>
      <c r="I707" s="43">
        <f t="shared" ref="I707:L707" si="547">I708+I717</f>
        <v>0</v>
      </c>
      <c r="J707" s="43">
        <f t="shared" ref="J707" si="548">J708+J717</f>
        <v>8319.8999999999978</v>
      </c>
      <c r="K707" s="43">
        <f t="shared" ref="K707:M707" si="549">K708+K717</f>
        <v>8332.5</v>
      </c>
      <c r="L707" s="43">
        <f t="shared" si="547"/>
        <v>0</v>
      </c>
      <c r="M707" s="43">
        <f t="shared" si="549"/>
        <v>8332.5</v>
      </c>
    </row>
    <row r="708" spans="1:13" ht="25.5" hidden="1">
      <c r="A708" s="70"/>
      <c r="B708" s="18" t="s">
        <v>135</v>
      </c>
      <c r="C708" s="3">
        <v>926</v>
      </c>
      <c r="D708" s="3" t="s">
        <v>29</v>
      </c>
      <c r="E708" s="3" t="s">
        <v>20</v>
      </c>
      <c r="F708" s="2" t="s">
        <v>234</v>
      </c>
      <c r="G708" s="2"/>
      <c r="H708" s="44">
        <f>H713+H709</f>
        <v>59.5</v>
      </c>
      <c r="I708" s="44">
        <f t="shared" ref="I708:L708" si="550">I713+I709</f>
        <v>0</v>
      </c>
      <c r="J708" s="44">
        <f>J713+J709</f>
        <v>59.5</v>
      </c>
      <c r="K708" s="44">
        <f t="shared" ref="K708" si="551">K713+K709</f>
        <v>59.5</v>
      </c>
      <c r="L708" s="44">
        <f t="shared" si="550"/>
        <v>0</v>
      </c>
      <c r="M708" s="44">
        <f t="shared" ref="M708" si="552">M713+M709</f>
        <v>59.5</v>
      </c>
    </row>
    <row r="709" spans="1:13" ht="63.75" hidden="1">
      <c r="A709" s="70"/>
      <c r="B709" s="18" t="s">
        <v>350</v>
      </c>
      <c r="C709" s="3">
        <v>926</v>
      </c>
      <c r="D709" s="3" t="s">
        <v>29</v>
      </c>
      <c r="E709" s="3" t="s">
        <v>20</v>
      </c>
      <c r="F709" s="15" t="s">
        <v>351</v>
      </c>
      <c r="G709" s="2"/>
      <c r="H709" s="44">
        <f>H710</f>
        <v>43.5</v>
      </c>
      <c r="I709" s="44">
        <f t="shared" ref="I709:M711" si="553">I710</f>
        <v>0</v>
      </c>
      <c r="J709" s="44">
        <f>J710</f>
        <v>43.5</v>
      </c>
      <c r="K709" s="44">
        <f t="shared" si="553"/>
        <v>43.5</v>
      </c>
      <c r="L709" s="44">
        <f t="shared" si="553"/>
        <v>0</v>
      </c>
      <c r="M709" s="44">
        <f t="shared" si="553"/>
        <v>43.5</v>
      </c>
    </row>
    <row r="710" spans="1:13" ht="63.75" hidden="1">
      <c r="A710" s="70"/>
      <c r="B710" s="18" t="s">
        <v>352</v>
      </c>
      <c r="C710" s="3">
        <v>926</v>
      </c>
      <c r="D710" s="3" t="s">
        <v>29</v>
      </c>
      <c r="E710" s="3" t="s">
        <v>20</v>
      </c>
      <c r="F710" s="15" t="s">
        <v>353</v>
      </c>
      <c r="G710" s="2"/>
      <c r="H710" s="44">
        <f>H711</f>
        <v>43.5</v>
      </c>
      <c r="I710" s="44">
        <f t="shared" si="553"/>
        <v>0</v>
      </c>
      <c r="J710" s="44">
        <f>J711</f>
        <v>43.5</v>
      </c>
      <c r="K710" s="44">
        <f t="shared" si="553"/>
        <v>43.5</v>
      </c>
      <c r="L710" s="44">
        <f t="shared" si="553"/>
        <v>0</v>
      </c>
      <c r="M710" s="44">
        <f t="shared" si="553"/>
        <v>43.5</v>
      </c>
    </row>
    <row r="711" spans="1:13" hidden="1">
      <c r="A711" s="70"/>
      <c r="B711" s="18" t="s">
        <v>201</v>
      </c>
      <c r="C711" s="3">
        <v>926</v>
      </c>
      <c r="D711" s="3" t="s">
        <v>29</v>
      </c>
      <c r="E711" s="3" t="s">
        <v>20</v>
      </c>
      <c r="F711" s="15" t="s">
        <v>354</v>
      </c>
      <c r="G711" s="2"/>
      <c r="H711" s="44">
        <f>H712</f>
        <v>43.5</v>
      </c>
      <c r="I711" s="44">
        <f t="shared" si="553"/>
        <v>0</v>
      </c>
      <c r="J711" s="44">
        <f>J712</f>
        <v>43.5</v>
      </c>
      <c r="K711" s="44">
        <f t="shared" si="553"/>
        <v>43.5</v>
      </c>
      <c r="L711" s="44">
        <f t="shared" si="553"/>
        <v>0</v>
      </c>
      <c r="M711" s="44">
        <f t="shared" si="553"/>
        <v>43.5</v>
      </c>
    </row>
    <row r="712" spans="1:13" ht="25.5" hidden="1">
      <c r="A712" s="70"/>
      <c r="B712" s="18" t="s">
        <v>448</v>
      </c>
      <c r="C712" s="3">
        <v>926</v>
      </c>
      <c r="D712" s="3" t="s">
        <v>29</v>
      </c>
      <c r="E712" s="3" t="s">
        <v>20</v>
      </c>
      <c r="F712" s="15" t="s">
        <v>354</v>
      </c>
      <c r="G712" s="2">
        <v>200</v>
      </c>
      <c r="H712" s="44">
        <v>43.5</v>
      </c>
      <c r="I712" s="44">
        <f>J712-H712</f>
        <v>0</v>
      </c>
      <c r="J712" s="44">
        <v>43.5</v>
      </c>
      <c r="K712" s="44">
        <v>43.5</v>
      </c>
      <c r="L712" s="44">
        <f>M712-K712</f>
        <v>0</v>
      </c>
      <c r="M712" s="44">
        <v>43.5</v>
      </c>
    </row>
    <row r="713" spans="1:13" hidden="1">
      <c r="A713" s="70"/>
      <c r="B713" s="18" t="s">
        <v>136</v>
      </c>
      <c r="C713" s="3">
        <v>926</v>
      </c>
      <c r="D713" s="3" t="s">
        <v>29</v>
      </c>
      <c r="E713" s="3" t="s">
        <v>20</v>
      </c>
      <c r="F713" s="2" t="s">
        <v>239</v>
      </c>
      <c r="G713" s="2"/>
      <c r="H713" s="44">
        <f t="shared" ref="H713:M715" si="554">H714</f>
        <v>16</v>
      </c>
      <c r="I713" s="44">
        <f t="shared" si="554"/>
        <v>0</v>
      </c>
      <c r="J713" s="44">
        <f t="shared" si="554"/>
        <v>16</v>
      </c>
      <c r="K713" s="44">
        <f t="shared" si="554"/>
        <v>16</v>
      </c>
      <c r="L713" s="44">
        <f t="shared" si="554"/>
        <v>0</v>
      </c>
      <c r="M713" s="44">
        <f t="shared" si="554"/>
        <v>16</v>
      </c>
    </row>
    <row r="714" spans="1:13" ht="89.25" hidden="1">
      <c r="A714" s="70"/>
      <c r="B714" s="18" t="s">
        <v>355</v>
      </c>
      <c r="C714" s="3">
        <v>926</v>
      </c>
      <c r="D714" s="3" t="s">
        <v>29</v>
      </c>
      <c r="E714" s="3" t="s">
        <v>20</v>
      </c>
      <c r="F714" s="2" t="s">
        <v>240</v>
      </c>
      <c r="G714" s="2"/>
      <c r="H714" s="44">
        <f t="shared" si="554"/>
        <v>16</v>
      </c>
      <c r="I714" s="44">
        <f t="shared" si="554"/>
        <v>0</v>
      </c>
      <c r="J714" s="44">
        <f t="shared" si="554"/>
        <v>16</v>
      </c>
      <c r="K714" s="44">
        <f t="shared" si="554"/>
        <v>16</v>
      </c>
      <c r="L714" s="44">
        <f t="shared" si="554"/>
        <v>0</v>
      </c>
      <c r="M714" s="44">
        <f t="shared" si="554"/>
        <v>16</v>
      </c>
    </row>
    <row r="715" spans="1:13" hidden="1">
      <c r="A715" s="70"/>
      <c r="B715" s="18" t="s">
        <v>93</v>
      </c>
      <c r="C715" s="3">
        <v>926</v>
      </c>
      <c r="D715" s="3" t="s">
        <v>29</v>
      </c>
      <c r="E715" s="3" t="s">
        <v>20</v>
      </c>
      <c r="F715" s="2" t="s">
        <v>241</v>
      </c>
      <c r="G715" s="2"/>
      <c r="H715" s="44">
        <f t="shared" si="554"/>
        <v>16</v>
      </c>
      <c r="I715" s="44">
        <f t="shared" si="554"/>
        <v>0</v>
      </c>
      <c r="J715" s="44">
        <f t="shared" si="554"/>
        <v>16</v>
      </c>
      <c r="K715" s="44">
        <f t="shared" si="554"/>
        <v>16</v>
      </c>
      <c r="L715" s="44">
        <f t="shared" si="554"/>
        <v>0</v>
      </c>
      <c r="M715" s="44">
        <f t="shared" si="554"/>
        <v>16</v>
      </c>
    </row>
    <row r="716" spans="1:13" ht="25.5" hidden="1">
      <c r="A716" s="70"/>
      <c r="B716" s="18" t="s">
        <v>448</v>
      </c>
      <c r="C716" s="3">
        <v>926</v>
      </c>
      <c r="D716" s="3" t="s">
        <v>29</v>
      </c>
      <c r="E716" s="3" t="s">
        <v>20</v>
      </c>
      <c r="F716" s="2" t="s">
        <v>241</v>
      </c>
      <c r="G716" s="2">
        <v>200</v>
      </c>
      <c r="H716" s="44">
        <v>16</v>
      </c>
      <c r="I716" s="44">
        <f>J716-H716</f>
        <v>0</v>
      </c>
      <c r="J716" s="44">
        <v>16</v>
      </c>
      <c r="K716" s="44">
        <v>16</v>
      </c>
      <c r="L716" s="44">
        <f>M716-K716</f>
        <v>0</v>
      </c>
      <c r="M716" s="44">
        <v>16</v>
      </c>
    </row>
    <row r="717" spans="1:13" ht="25.5" hidden="1">
      <c r="A717" s="70"/>
      <c r="B717" s="27" t="s">
        <v>183</v>
      </c>
      <c r="C717" s="3">
        <v>926</v>
      </c>
      <c r="D717" s="3" t="s">
        <v>29</v>
      </c>
      <c r="E717" s="3" t="s">
        <v>20</v>
      </c>
      <c r="F717" s="3" t="s">
        <v>402</v>
      </c>
      <c r="G717" s="2"/>
      <c r="H717" s="44">
        <f t="shared" ref="H717:M717" si="555">H718</f>
        <v>8260.3999999999978</v>
      </c>
      <c r="I717" s="44">
        <f t="shared" si="555"/>
        <v>0</v>
      </c>
      <c r="J717" s="44">
        <f t="shared" si="555"/>
        <v>8260.3999999999978</v>
      </c>
      <c r="K717" s="44">
        <f t="shared" si="555"/>
        <v>8273</v>
      </c>
      <c r="L717" s="44">
        <f t="shared" si="555"/>
        <v>0</v>
      </c>
      <c r="M717" s="44">
        <f t="shared" si="555"/>
        <v>8273</v>
      </c>
    </row>
    <row r="718" spans="1:13" ht="38.25" hidden="1">
      <c r="A718" s="70"/>
      <c r="B718" s="27" t="s">
        <v>558</v>
      </c>
      <c r="C718" s="3">
        <v>926</v>
      </c>
      <c r="D718" s="3" t="s">
        <v>29</v>
      </c>
      <c r="E718" s="3" t="s">
        <v>20</v>
      </c>
      <c r="F718" s="3" t="s">
        <v>403</v>
      </c>
      <c r="G718" s="2"/>
      <c r="H718" s="44">
        <f t="shared" ref="H718" si="556">H719+H730+H733</f>
        <v>8260.3999999999978</v>
      </c>
      <c r="I718" s="44">
        <f t="shared" ref="I718:M718" si="557">I719+I730+I733</f>
        <v>0</v>
      </c>
      <c r="J718" s="44">
        <f t="shared" si="557"/>
        <v>8260.3999999999978</v>
      </c>
      <c r="K718" s="44">
        <f t="shared" ref="K718" si="558">K719+K730+K733</f>
        <v>8273</v>
      </c>
      <c r="L718" s="44">
        <f t="shared" si="557"/>
        <v>0</v>
      </c>
      <c r="M718" s="44">
        <f t="shared" si="557"/>
        <v>8273</v>
      </c>
    </row>
    <row r="719" spans="1:13" ht="14.45" hidden="1" customHeight="1">
      <c r="A719" s="70"/>
      <c r="B719" s="27" t="s">
        <v>149</v>
      </c>
      <c r="C719" s="3">
        <v>926</v>
      </c>
      <c r="D719" s="3" t="s">
        <v>29</v>
      </c>
      <c r="E719" s="3" t="s">
        <v>20</v>
      </c>
      <c r="F719" s="2" t="s">
        <v>407</v>
      </c>
      <c r="G719" s="2"/>
      <c r="H719" s="44">
        <f t="shared" ref="H719" si="559">H720+H724+H726+H728</f>
        <v>7710.3999999999987</v>
      </c>
      <c r="I719" s="44">
        <f t="shared" ref="I719:M719" si="560">I720+I724+I726+I728</f>
        <v>0</v>
      </c>
      <c r="J719" s="44">
        <f t="shared" si="560"/>
        <v>7710.3999999999987</v>
      </c>
      <c r="K719" s="44">
        <f t="shared" ref="K719" si="561">K720+K724+K726+K728</f>
        <v>7722.9999999999991</v>
      </c>
      <c r="L719" s="44">
        <f t="shared" si="560"/>
        <v>0</v>
      </c>
      <c r="M719" s="44">
        <f t="shared" si="560"/>
        <v>7722.9999999999991</v>
      </c>
    </row>
    <row r="720" spans="1:13" ht="25.5" hidden="1">
      <c r="A720" s="70"/>
      <c r="B720" s="18" t="s">
        <v>9</v>
      </c>
      <c r="C720" s="3">
        <v>926</v>
      </c>
      <c r="D720" s="3" t="s">
        <v>29</v>
      </c>
      <c r="E720" s="3" t="s">
        <v>20</v>
      </c>
      <c r="F720" s="2" t="s">
        <v>408</v>
      </c>
      <c r="G720" s="2"/>
      <c r="H720" s="44">
        <f t="shared" ref="H720" si="562">H721+H722+H723</f>
        <v>7124.4999999999991</v>
      </c>
      <c r="I720" s="44">
        <f t="shared" ref="I720:L720" si="563">I721+I722+I723</f>
        <v>0</v>
      </c>
      <c r="J720" s="44">
        <f t="shared" ref="J720" si="564">J721+J722+J723</f>
        <v>7124.4999999999991</v>
      </c>
      <c r="K720" s="44">
        <f t="shared" ref="K720:M720" si="565">K721+K722+K723</f>
        <v>7124.4999999999991</v>
      </c>
      <c r="L720" s="44">
        <f t="shared" si="563"/>
        <v>0</v>
      </c>
      <c r="M720" s="44">
        <f t="shared" si="565"/>
        <v>7124.4999999999991</v>
      </c>
    </row>
    <row r="721" spans="1:13" ht="63.75" hidden="1">
      <c r="A721" s="70"/>
      <c r="B721" s="18" t="s">
        <v>97</v>
      </c>
      <c r="C721" s="3">
        <v>926</v>
      </c>
      <c r="D721" s="3" t="s">
        <v>29</v>
      </c>
      <c r="E721" s="3" t="s">
        <v>20</v>
      </c>
      <c r="F721" s="2" t="s">
        <v>408</v>
      </c>
      <c r="G721" s="2">
        <v>100</v>
      </c>
      <c r="H721" s="44">
        <v>6237.7</v>
      </c>
      <c r="I721" s="44">
        <f>J721-H721</f>
        <v>0</v>
      </c>
      <c r="J721" s="44">
        <v>6237.7</v>
      </c>
      <c r="K721" s="44">
        <v>6237.7</v>
      </c>
      <c r="L721" s="9">
        <f>M721-K721</f>
        <v>0</v>
      </c>
      <c r="M721" s="44">
        <v>6237.7</v>
      </c>
    </row>
    <row r="722" spans="1:13" ht="25.5" hidden="1">
      <c r="A722" s="70"/>
      <c r="B722" s="18" t="s">
        <v>448</v>
      </c>
      <c r="C722" s="3">
        <v>926</v>
      </c>
      <c r="D722" s="3" t="s">
        <v>29</v>
      </c>
      <c r="E722" s="3" t="s">
        <v>20</v>
      </c>
      <c r="F722" s="2" t="s">
        <v>408</v>
      </c>
      <c r="G722" s="2">
        <v>200</v>
      </c>
      <c r="H722" s="44">
        <v>794.9</v>
      </c>
      <c r="I722" s="44">
        <f>J722-H722</f>
        <v>0</v>
      </c>
      <c r="J722" s="44">
        <v>794.9</v>
      </c>
      <c r="K722" s="44">
        <v>794.9</v>
      </c>
      <c r="L722" s="9">
        <f>M722-K722</f>
        <v>0</v>
      </c>
      <c r="M722" s="44">
        <v>794.9</v>
      </c>
    </row>
    <row r="723" spans="1:13" hidden="1">
      <c r="A723" s="70"/>
      <c r="B723" s="18" t="s">
        <v>100</v>
      </c>
      <c r="C723" s="3">
        <v>926</v>
      </c>
      <c r="D723" s="3" t="s">
        <v>29</v>
      </c>
      <c r="E723" s="3" t="s">
        <v>20</v>
      </c>
      <c r="F723" s="2" t="s">
        <v>408</v>
      </c>
      <c r="G723" s="2">
        <v>800</v>
      </c>
      <c r="H723" s="44">
        <v>91.9</v>
      </c>
      <c r="I723" s="44">
        <f>J723-H723</f>
        <v>0</v>
      </c>
      <c r="J723" s="44">
        <v>91.9</v>
      </c>
      <c r="K723" s="44">
        <v>91.9</v>
      </c>
      <c r="L723" s="9">
        <f>M723-K723</f>
        <v>0</v>
      </c>
      <c r="M723" s="44">
        <v>91.9</v>
      </c>
    </row>
    <row r="724" spans="1:13" ht="25.5" hidden="1">
      <c r="A724" s="70"/>
      <c r="B724" s="18" t="s">
        <v>150</v>
      </c>
      <c r="C724" s="3">
        <v>926</v>
      </c>
      <c r="D724" s="3" t="s">
        <v>29</v>
      </c>
      <c r="E724" s="3" t="s">
        <v>20</v>
      </c>
      <c r="F724" s="15" t="s">
        <v>409</v>
      </c>
      <c r="G724" s="3"/>
      <c r="H724" s="44">
        <f t="shared" ref="H724:M724" si="566">H725</f>
        <v>10.7</v>
      </c>
      <c r="I724" s="44">
        <f t="shared" si="566"/>
        <v>0</v>
      </c>
      <c r="J724" s="44">
        <f t="shared" si="566"/>
        <v>10.7</v>
      </c>
      <c r="K724" s="44">
        <f t="shared" si="566"/>
        <v>8.5</v>
      </c>
      <c r="L724" s="44">
        <f t="shared" si="566"/>
        <v>0</v>
      </c>
      <c r="M724" s="44">
        <f t="shared" si="566"/>
        <v>8.5</v>
      </c>
    </row>
    <row r="725" spans="1:13" ht="25.5" hidden="1">
      <c r="A725" s="70"/>
      <c r="B725" s="18" t="s">
        <v>448</v>
      </c>
      <c r="C725" s="3">
        <v>926</v>
      </c>
      <c r="D725" s="3" t="s">
        <v>29</v>
      </c>
      <c r="E725" s="3" t="s">
        <v>20</v>
      </c>
      <c r="F725" s="15" t="s">
        <v>409</v>
      </c>
      <c r="G725" s="3" t="s">
        <v>99</v>
      </c>
      <c r="H725" s="44">
        <v>10.7</v>
      </c>
      <c r="I725" s="44">
        <f>J725-H725</f>
        <v>0</v>
      </c>
      <c r="J725" s="44">
        <v>10.7</v>
      </c>
      <c r="K725" s="44">
        <v>8.5</v>
      </c>
      <c r="L725" s="9">
        <f>M725-K725</f>
        <v>0</v>
      </c>
      <c r="M725" s="44">
        <v>8.5</v>
      </c>
    </row>
    <row r="726" spans="1:13" ht="51" hidden="1">
      <c r="A726" s="70"/>
      <c r="B726" s="18" t="s">
        <v>117</v>
      </c>
      <c r="C726" s="3">
        <v>926</v>
      </c>
      <c r="D726" s="3" t="s">
        <v>29</v>
      </c>
      <c r="E726" s="3" t="s">
        <v>20</v>
      </c>
      <c r="F726" s="15" t="s">
        <v>410</v>
      </c>
      <c r="G726" s="2"/>
      <c r="H726" s="44">
        <f t="shared" ref="H726:M726" si="567">H727</f>
        <v>15</v>
      </c>
      <c r="I726" s="44">
        <f t="shared" si="567"/>
        <v>0</v>
      </c>
      <c r="J726" s="44">
        <f t="shared" si="567"/>
        <v>15</v>
      </c>
      <c r="K726" s="44">
        <f t="shared" si="567"/>
        <v>15</v>
      </c>
      <c r="L726" s="44">
        <f t="shared" si="567"/>
        <v>0</v>
      </c>
      <c r="M726" s="44">
        <f t="shared" si="567"/>
        <v>15</v>
      </c>
    </row>
    <row r="727" spans="1:13" ht="63.75" hidden="1">
      <c r="A727" s="70"/>
      <c r="B727" s="18" t="s">
        <v>97</v>
      </c>
      <c r="C727" s="3">
        <v>926</v>
      </c>
      <c r="D727" s="3" t="s">
        <v>29</v>
      </c>
      <c r="E727" s="3" t="s">
        <v>20</v>
      </c>
      <c r="F727" s="15" t="s">
        <v>410</v>
      </c>
      <c r="G727" s="2">
        <v>100</v>
      </c>
      <c r="H727" s="44">
        <v>15</v>
      </c>
      <c r="I727" s="44">
        <f>J727-H727</f>
        <v>0</v>
      </c>
      <c r="J727" s="44">
        <v>15</v>
      </c>
      <c r="K727" s="44">
        <v>15</v>
      </c>
      <c r="L727" s="9">
        <f>M727-K727</f>
        <v>0</v>
      </c>
      <c r="M727" s="44">
        <v>15</v>
      </c>
    </row>
    <row r="728" spans="1:13" hidden="1">
      <c r="A728" s="70"/>
      <c r="B728" s="18" t="s">
        <v>606</v>
      </c>
      <c r="C728" s="3">
        <v>926</v>
      </c>
      <c r="D728" s="3" t="s">
        <v>29</v>
      </c>
      <c r="E728" s="3" t="s">
        <v>20</v>
      </c>
      <c r="F728" s="15" t="s">
        <v>607</v>
      </c>
      <c r="G728" s="14"/>
      <c r="H728" s="45">
        <f t="shared" ref="H728:M728" si="568">H729</f>
        <v>560.20000000000005</v>
      </c>
      <c r="I728" s="45">
        <f t="shared" si="568"/>
        <v>0</v>
      </c>
      <c r="J728" s="45">
        <f t="shared" si="568"/>
        <v>560.20000000000005</v>
      </c>
      <c r="K728" s="45">
        <f t="shared" si="568"/>
        <v>575</v>
      </c>
      <c r="L728" s="13">
        <f t="shared" si="568"/>
        <v>0</v>
      </c>
      <c r="M728" s="45">
        <f t="shared" si="568"/>
        <v>575</v>
      </c>
    </row>
    <row r="729" spans="1:13" ht="25.5" hidden="1">
      <c r="A729" s="70"/>
      <c r="B729" s="18" t="s">
        <v>448</v>
      </c>
      <c r="C729" s="3">
        <v>926</v>
      </c>
      <c r="D729" s="3" t="s">
        <v>29</v>
      </c>
      <c r="E729" s="3" t="s">
        <v>20</v>
      </c>
      <c r="F729" s="15" t="s">
        <v>607</v>
      </c>
      <c r="G729" s="14">
        <v>200</v>
      </c>
      <c r="H729" s="45">
        <v>560.20000000000005</v>
      </c>
      <c r="I729" s="44">
        <f>J729-H729</f>
        <v>0</v>
      </c>
      <c r="J729" s="45">
        <v>560.20000000000005</v>
      </c>
      <c r="K729" s="45">
        <v>575</v>
      </c>
      <c r="L729" s="44">
        <f>M729-K729</f>
        <v>0</v>
      </c>
      <c r="M729" s="45">
        <v>575</v>
      </c>
    </row>
    <row r="730" spans="1:13" ht="18" hidden="1" customHeight="1">
      <c r="A730" s="70"/>
      <c r="B730" s="27" t="s">
        <v>147</v>
      </c>
      <c r="C730" s="3">
        <v>926</v>
      </c>
      <c r="D730" s="3" t="s">
        <v>29</v>
      </c>
      <c r="E730" s="3" t="s">
        <v>20</v>
      </c>
      <c r="F730" s="2" t="s">
        <v>411</v>
      </c>
      <c r="G730" s="2"/>
      <c r="H730" s="44">
        <f t="shared" ref="H730:M731" si="569">H731</f>
        <v>550</v>
      </c>
      <c r="I730" s="44">
        <f t="shared" si="569"/>
        <v>0</v>
      </c>
      <c r="J730" s="44">
        <f t="shared" si="569"/>
        <v>550</v>
      </c>
      <c r="K730" s="44">
        <f t="shared" si="569"/>
        <v>550</v>
      </c>
      <c r="L730" s="44">
        <f t="shared" si="569"/>
        <v>0</v>
      </c>
      <c r="M730" s="44">
        <f t="shared" si="569"/>
        <v>550</v>
      </c>
    </row>
    <row r="731" spans="1:13" ht="17.45" hidden="1" customHeight="1">
      <c r="A731" s="70"/>
      <c r="B731" s="18" t="s">
        <v>148</v>
      </c>
      <c r="C731" s="3">
        <v>926</v>
      </c>
      <c r="D731" s="3" t="s">
        <v>29</v>
      </c>
      <c r="E731" s="3" t="s">
        <v>20</v>
      </c>
      <c r="F731" s="2" t="s">
        <v>412</v>
      </c>
      <c r="G731" s="2"/>
      <c r="H731" s="44">
        <f t="shared" si="569"/>
        <v>550</v>
      </c>
      <c r="I731" s="44">
        <f t="shared" si="569"/>
        <v>0</v>
      </c>
      <c r="J731" s="44">
        <f t="shared" si="569"/>
        <v>550</v>
      </c>
      <c r="K731" s="44">
        <f t="shared" si="569"/>
        <v>550</v>
      </c>
      <c r="L731" s="44">
        <f t="shared" si="569"/>
        <v>0</v>
      </c>
      <c r="M731" s="44">
        <f t="shared" si="569"/>
        <v>550</v>
      </c>
    </row>
    <row r="732" spans="1:13" ht="25.5" hidden="1">
      <c r="A732" s="70"/>
      <c r="B732" s="18" t="s">
        <v>448</v>
      </c>
      <c r="C732" s="3">
        <v>926</v>
      </c>
      <c r="D732" s="3" t="s">
        <v>29</v>
      </c>
      <c r="E732" s="3" t="s">
        <v>20</v>
      </c>
      <c r="F732" s="2" t="s">
        <v>412</v>
      </c>
      <c r="G732" s="2">
        <v>200</v>
      </c>
      <c r="H732" s="44">
        <v>550</v>
      </c>
      <c r="I732" s="44">
        <f>J732-H732</f>
        <v>0</v>
      </c>
      <c r="J732" s="44">
        <v>550</v>
      </c>
      <c r="K732" s="44">
        <v>550</v>
      </c>
      <c r="L732" s="9">
        <f>M732-K732</f>
        <v>0</v>
      </c>
      <c r="M732" s="44">
        <v>550</v>
      </c>
    </row>
    <row r="733" spans="1:13" hidden="1">
      <c r="A733" s="70"/>
      <c r="B733" s="80" t="s">
        <v>618</v>
      </c>
      <c r="C733" s="77">
        <v>926</v>
      </c>
      <c r="D733" s="3" t="s">
        <v>29</v>
      </c>
      <c r="E733" s="3" t="s">
        <v>20</v>
      </c>
      <c r="F733" s="77" t="s">
        <v>619</v>
      </c>
      <c r="G733" s="2"/>
      <c r="H733" s="44">
        <f t="shared" ref="H733:M734" si="570">H734</f>
        <v>0</v>
      </c>
      <c r="I733" s="44">
        <f t="shared" si="570"/>
        <v>0</v>
      </c>
      <c r="J733" s="44">
        <f t="shared" si="570"/>
        <v>0</v>
      </c>
      <c r="K733" s="44">
        <f t="shared" si="570"/>
        <v>0</v>
      </c>
      <c r="L733" s="44">
        <f t="shared" si="570"/>
        <v>0</v>
      </c>
      <c r="M733" s="44">
        <f t="shared" si="570"/>
        <v>0</v>
      </c>
    </row>
    <row r="734" spans="1:13" hidden="1">
      <c r="A734" s="70"/>
      <c r="B734" s="80" t="s">
        <v>606</v>
      </c>
      <c r="C734" s="77">
        <v>926</v>
      </c>
      <c r="D734" s="3" t="s">
        <v>29</v>
      </c>
      <c r="E734" s="3" t="s">
        <v>20</v>
      </c>
      <c r="F734" s="77" t="s">
        <v>620</v>
      </c>
      <c r="G734" s="2"/>
      <c r="H734" s="44">
        <f t="shared" si="570"/>
        <v>0</v>
      </c>
      <c r="I734" s="44">
        <f t="shared" si="570"/>
        <v>0</v>
      </c>
      <c r="J734" s="44">
        <f t="shared" si="570"/>
        <v>0</v>
      </c>
      <c r="K734" s="44">
        <f t="shared" si="570"/>
        <v>0</v>
      </c>
      <c r="L734" s="44">
        <f t="shared" si="570"/>
        <v>0</v>
      </c>
      <c r="M734" s="44">
        <f t="shared" si="570"/>
        <v>0</v>
      </c>
    </row>
    <row r="735" spans="1:13" ht="25.5" hidden="1">
      <c r="A735" s="70"/>
      <c r="B735" s="18" t="s">
        <v>448</v>
      </c>
      <c r="C735" s="3" t="s">
        <v>577</v>
      </c>
      <c r="D735" s="3" t="s">
        <v>29</v>
      </c>
      <c r="E735" s="3" t="s">
        <v>20</v>
      </c>
      <c r="F735" s="77" t="s">
        <v>620</v>
      </c>
      <c r="G735" s="2">
        <v>200</v>
      </c>
      <c r="H735" s="44"/>
      <c r="I735" s="44">
        <f>J735-H735</f>
        <v>0</v>
      </c>
      <c r="J735" s="44"/>
      <c r="K735" s="44"/>
      <c r="L735" s="44">
        <f>M735-K735</f>
        <v>0</v>
      </c>
      <c r="M735" s="44"/>
    </row>
    <row r="736" spans="1:13" hidden="1">
      <c r="A736" s="70"/>
      <c r="B736" s="25" t="s">
        <v>56</v>
      </c>
      <c r="C736" s="6">
        <v>926</v>
      </c>
      <c r="D736" s="6" t="s">
        <v>29</v>
      </c>
      <c r="E736" s="6" t="s">
        <v>23</v>
      </c>
      <c r="F736" s="6"/>
      <c r="G736" s="6"/>
      <c r="H736" s="43">
        <f t="shared" ref="H736" si="571">H742+H737</f>
        <v>28982.5</v>
      </c>
      <c r="I736" s="43">
        <f t="shared" ref="I736:M736" si="572">I742+I737</f>
        <v>0</v>
      </c>
      <c r="J736" s="43">
        <f t="shared" si="572"/>
        <v>28982.5</v>
      </c>
      <c r="K736" s="43">
        <f t="shared" ref="K736" si="573">K742+K737</f>
        <v>28997.5</v>
      </c>
      <c r="L736" s="43">
        <f t="shared" si="572"/>
        <v>0</v>
      </c>
      <c r="M736" s="43">
        <f t="shared" si="572"/>
        <v>28997.5</v>
      </c>
    </row>
    <row r="737" spans="1:13" ht="25.5" hidden="1">
      <c r="A737" s="70"/>
      <c r="B737" s="18" t="s">
        <v>135</v>
      </c>
      <c r="C737" s="3">
        <v>926</v>
      </c>
      <c r="D737" s="3" t="s">
        <v>29</v>
      </c>
      <c r="E737" s="3" t="s">
        <v>23</v>
      </c>
      <c r="F737" s="2" t="s">
        <v>234</v>
      </c>
      <c r="G737" s="2"/>
      <c r="H737" s="44">
        <f t="shared" ref="H737:M740" si="574">H738</f>
        <v>24.6</v>
      </c>
      <c r="I737" s="44">
        <f t="shared" si="574"/>
        <v>0</v>
      </c>
      <c r="J737" s="44">
        <f t="shared" si="574"/>
        <v>24.6</v>
      </c>
      <c r="K737" s="44">
        <f t="shared" si="574"/>
        <v>39.6</v>
      </c>
      <c r="L737" s="9">
        <f t="shared" si="574"/>
        <v>0</v>
      </c>
      <c r="M737" s="44">
        <f t="shared" si="574"/>
        <v>39.6</v>
      </c>
    </row>
    <row r="738" spans="1:13" ht="16.899999999999999" hidden="1" customHeight="1">
      <c r="A738" s="70"/>
      <c r="B738" s="18" t="s">
        <v>136</v>
      </c>
      <c r="C738" s="3">
        <v>926</v>
      </c>
      <c r="D738" s="3" t="s">
        <v>29</v>
      </c>
      <c r="E738" s="3" t="s">
        <v>23</v>
      </c>
      <c r="F738" s="2" t="s">
        <v>239</v>
      </c>
      <c r="G738" s="2"/>
      <c r="H738" s="44">
        <f t="shared" si="574"/>
        <v>24.6</v>
      </c>
      <c r="I738" s="44">
        <f t="shared" si="574"/>
        <v>0</v>
      </c>
      <c r="J738" s="44">
        <f t="shared" si="574"/>
        <v>24.6</v>
      </c>
      <c r="K738" s="44">
        <f t="shared" si="574"/>
        <v>39.6</v>
      </c>
      <c r="L738" s="9">
        <f t="shared" si="574"/>
        <v>0</v>
      </c>
      <c r="M738" s="44">
        <f t="shared" si="574"/>
        <v>39.6</v>
      </c>
    </row>
    <row r="739" spans="1:13" ht="89.25" hidden="1">
      <c r="A739" s="70"/>
      <c r="B739" s="18" t="s">
        <v>355</v>
      </c>
      <c r="C739" s="3">
        <v>926</v>
      </c>
      <c r="D739" s="3" t="s">
        <v>29</v>
      </c>
      <c r="E739" s="3" t="s">
        <v>23</v>
      </c>
      <c r="F739" s="2" t="s">
        <v>240</v>
      </c>
      <c r="G739" s="2"/>
      <c r="H739" s="44">
        <f t="shared" si="574"/>
        <v>24.6</v>
      </c>
      <c r="I739" s="44">
        <f t="shared" si="574"/>
        <v>0</v>
      </c>
      <c r="J739" s="44">
        <f t="shared" si="574"/>
        <v>24.6</v>
      </c>
      <c r="K739" s="44">
        <f t="shared" si="574"/>
        <v>39.6</v>
      </c>
      <c r="L739" s="9">
        <f t="shared" si="574"/>
        <v>0</v>
      </c>
      <c r="M739" s="44">
        <f t="shared" si="574"/>
        <v>39.6</v>
      </c>
    </row>
    <row r="740" spans="1:13" hidden="1">
      <c r="A740" s="70"/>
      <c r="B740" s="18" t="s">
        <v>93</v>
      </c>
      <c r="C740" s="3">
        <v>926</v>
      </c>
      <c r="D740" s="3" t="s">
        <v>29</v>
      </c>
      <c r="E740" s="3" t="s">
        <v>23</v>
      </c>
      <c r="F740" s="2" t="s">
        <v>241</v>
      </c>
      <c r="G740" s="2"/>
      <c r="H740" s="44">
        <f>H741</f>
        <v>24.6</v>
      </c>
      <c r="I740" s="44">
        <f t="shared" si="574"/>
        <v>0</v>
      </c>
      <c r="J740" s="44">
        <f>J741</f>
        <v>24.6</v>
      </c>
      <c r="K740" s="44">
        <f t="shared" si="574"/>
        <v>39.6</v>
      </c>
      <c r="L740" s="9">
        <f t="shared" si="574"/>
        <v>0</v>
      </c>
      <c r="M740" s="44">
        <f t="shared" si="574"/>
        <v>39.6</v>
      </c>
    </row>
    <row r="741" spans="1:13" ht="25.5" hidden="1">
      <c r="A741" s="70"/>
      <c r="B741" s="18" t="s">
        <v>448</v>
      </c>
      <c r="C741" s="3">
        <v>926</v>
      </c>
      <c r="D741" s="3" t="s">
        <v>29</v>
      </c>
      <c r="E741" s="3" t="s">
        <v>23</v>
      </c>
      <c r="F741" s="2" t="s">
        <v>241</v>
      </c>
      <c r="G741" s="2">
        <v>200</v>
      </c>
      <c r="H741" s="44">
        <v>24.6</v>
      </c>
      <c r="I741" s="44">
        <f>J741-H741</f>
        <v>0</v>
      </c>
      <c r="J741" s="44">
        <v>24.6</v>
      </c>
      <c r="K741" s="44">
        <v>39.6</v>
      </c>
      <c r="L741" s="9">
        <f>M741-K741</f>
        <v>0</v>
      </c>
      <c r="M741" s="44">
        <v>39.6</v>
      </c>
    </row>
    <row r="742" spans="1:13" ht="25.5" hidden="1">
      <c r="A742" s="70"/>
      <c r="B742" s="27" t="s">
        <v>145</v>
      </c>
      <c r="C742" s="3">
        <v>926</v>
      </c>
      <c r="D742" s="3" t="s">
        <v>29</v>
      </c>
      <c r="E742" s="3" t="s">
        <v>23</v>
      </c>
      <c r="F742" s="3" t="s">
        <v>402</v>
      </c>
      <c r="G742" s="2"/>
      <c r="H742" s="44">
        <f t="shared" ref="H742:M742" si="575">H743</f>
        <v>28957.9</v>
      </c>
      <c r="I742" s="44">
        <f t="shared" si="575"/>
        <v>0</v>
      </c>
      <c r="J742" s="44">
        <f t="shared" si="575"/>
        <v>28957.9</v>
      </c>
      <c r="K742" s="44">
        <f t="shared" si="575"/>
        <v>28957.9</v>
      </c>
      <c r="L742" s="44">
        <f t="shared" si="575"/>
        <v>0</v>
      </c>
      <c r="M742" s="44">
        <f t="shared" si="575"/>
        <v>28957.9</v>
      </c>
    </row>
    <row r="743" spans="1:13" ht="38.25" hidden="1">
      <c r="A743" s="70"/>
      <c r="B743" s="27" t="s">
        <v>558</v>
      </c>
      <c r="C743" s="3">
        <v>926</v>
      </c>
      <c r="D743" s="3" t="s">
        <v>29</v>
      </c>
      <c r="E743" s="3" t="s">
        <v>23</v>
      </c>
      <c r="F743" s="3" t="s">
        <v>403</v>
      </c>
      <c r="G743" s="2"/>
      <c r="H743" s="44">
        <f t="shared" ref="H743" si="576">H744+H749+H754</f>
        <v>28957.9</v>
      </c>
      <c r="I743" s="44">
        <f t="shared" ref="I743:L743" si="577">I744+I749+I754</f>
        <v>0</v>
      </c>
      <c r="J743" s="44">
        <f t="shared" ref="J743" si="578">J744+J749+J754</f>
        <v>28957.9</v>
      </c>
      <c r="K743" s="44">
        <f t="shared" ref="K743:M743" si="579">K744+K749+K754</f>
        <v>28957.9</v>
      </c>
      <c r="L743" s="44">
        <f t="shared" si="577"/>
        <v>0</v>
      </c>
      <c r="M743" s="44">
        <f t="shared" si="579"/>
        <v>28957.9</v>
      </c>
    </row>
    <row r="744" spans="1:13" ht="19.899999999999999" hidden="1" customHeight="1">
      <c r="A744" s="70"/>
      <c r="B744" s="18" t="s">
        <v>151</v>
      </c>
      <c r="C744" s="3">
        <v>926</v>
      </c>
      <c r="D744" s="3" t="s">
        <v>29</v>
      </c>
      <c r="E744" s="3" t="s">
        <v>23</v>
      </c>
      <c r="F744" s="2" t="s">
        <v>413</v>
      </c>
      <c r="G744" s="2"/>
      <c r="H744" s="44">
        <f t="shared" ref="H744:M744" si="580">H745</f>
        <v>3671.6000000000004</v>
      </c>
      <c r="I744" s="44">
        <f t="shared" si="580"/>
        <v>0</v>
      </c>
      <c r="J744" s="44">
        <f t="shared" si="580"/>
        <v>3671.6000000000004</v>
      </c>
      <c r="K744" s="44">
        <f t="shared" si="580"/>
        <v>3671.6000000000004</v>
      </c>
      <c r="L744" s="44">
        <f t="shared" si="580"/>
        <v>0</v>
      </c>
      <c r="M744" s="44">
        <f t="shared" si="580"/>
        <v>3671.6000000000004</v>
      </c>
    </row>
    <row r="745" spans="1:13" ht="25.5" hidden="1">
      <c r="A745" s="70"/>
      <c r="B745" s="18" t="s">
        <v>39</v>
      </c>
      <c r="C745" s="3">
        <v>926</v>
      </c>
      <c r="D745" s="3" t="s">
        <v>29</v>
      </c>
      <c r="E745" s="3" t="s">
        <v>23</v>
      </c>
      <c r="F745" s="2" t="s">
        <v>414</v>
      </c>
      <c r="G745" s="2"/>
      <c r="H745" s="44">
        <f t="shared" ref="H745" si="581">H746+H747+H748</f>
        <v>3671.6000000000004</v>
      </c>
      <c r="I745" s="44">
        <f t="shared" ref="I745:L745" si="582">I746+I747+I748</f>
        <v>0</v>
      </c>
      <c r="J745" s="44">
        <f t="shared" ref="J745" si="583">J746+J747+J748</f>
        <v>3671.6000000000004</v>
      </c>
      <c r="K745" s="44">
        <f t="shared" ref="K745:M745" si="584">K746+K747+K748</f>
        <v>3671.6000000000004</v>
      </c>
      <c r="L745" s="44">
        <f t="shared" si="582"/>
        <v>0</v>
      </c>
      <c r="M745" s="44">
        <f t="shared" si="584"/>
        <v>3671.6000000000004</v>
      </c>
    </row>
    <row r="746" spans="1:13" ht="63.75" hidden="1">
      <c r="A746" s="70"/>
      <c r="B746" s="18" t="s">
        <v>97</v>
      </c>
      <c r="C746" s="3">
        <v>926</v>
      </c>
      <c r="D746" s="3" t="s">
        <v>29</v>
      </c>
      <c r="E746" s="3" t="s">
        <v>23</v>
      </c>
      <c r="F746" s="2" t="s">
        <v>414</v>
      </c>
      <c r="G746" s="2">
        <v>100</v>
      </c>
      <c r="H746" s="44">
        <v>3547.3</v>
      </c>
      <c r="I746" s="44">
        <f>J746-H746</f>
        <v>0</v>
      </c>
      <c r="J746" s="44">
        <v>3547.3</v>
      </c>
      <c r="K746" s="44">
        <v>3547.3</v>
      </c>
      <c r="L746" s="9">
        <f>M746-K746</f>
        <v>0</v>
      </c>
      <c r="M746" s="44">
        <v>3547.3</v>
      </c>
    </row>
    <row r="747" spans="1:13" ht="25.5" hidden="1">
      <c r="A747" s="70"/>
      <c r="B747" s="18" t="s">
        <v>448</v>
      </c>
      <c r="C747" s="3">
        <v>926</v>
      </c>
      <c r="D747" s="3" t="s">
        <v>29</v>
      </c>
      <c r="E747" s="3" t="s">
        <v>23</v>
      </c>
      <c r="F747" s="2" t="s">
        <v>414</v>
      </c>
      <c r="G747" s="2">
        <v>200</v>
      </c>
      <c r="H747" s="44">
        <v>123.8</v>
      </c>
      <c r="I747" s="44">
        <f>J747-H747</f>
        <v>0</v>
      </c>
      <c r="J747" s="44">
        <v>123.8</v>
      </c>
      <c r="K747" s="44">
        <v>123.8</v>
      </c>
      <c r="L747" s="9">
        <f>M747-K747</f>
        <v>0</v>
      </c>
      <c r="M747" s="44">
        <v>123.8</v>
      </c>
    </row>
    <row r="748" spans="1:13" ht="15.6" hidden="1" customHeight="1">
      <c r="A748" s="70"/>
      <c r="B748" s="18" t="s">
        <v>100</v>
      </c>
      <c r="C748" s="3">
        <v>926</v>
      </c>
      <c r="D748" s="3" t="s">
        <v>29</v>
      </c>
      <c r="E748" s="3" t="s">
        <v>23</v>
      </c>
      <c r="F748" s="2" t="s">
        <v>414</v>
      </c>
      <c r="G748" s="2">
        <v>800</v>
      </c>
      <c r="H748" s="44">
        <v>0.5</v>
      </c>
      <c r="I748" s="44">
        <f>J748-H748</f>
        <v>0</v>
      </c>
      <c r="J748" s="44">
        <v>0.5</v>
      </c>
      <c r="K748" s="44">
        <v>0.5</v>
      </c>
      <c r="L748" s="9">
        <f>M748-K748</f>
        <v>0</v>
      </c>
      <c r="M748" s="44">
        <v>0.5</v>
      </c>
    </row>
    <row r="749" spans="1:13" ht="15" hidden="1" customHeight="1">
      <c r="A749" s="70"/>
      <c r="B749" s="18" t="s">
        <v>667</v>
      </c>
      <c r="C749" s="3">
        <v>926</v>
      </c>
      <c r="D749" s="3" t="s">
        <v>29</v>
      </c>
      <c r="E749" s="3" t="s">
        <v>23</v>
      </c>
      <c r="F749" s="2" t="s">
        <v>415</v>
      </c>
      <c r="G749" s="2"/>
      <c r="H749" s="44">
        <f t="shared" ref="H749:M749" si="585">H750</f>
        <v>6791.5</v>
      </c>
      <c r="I749" s="44">
        <f t="shared" si="585"/>
        <v>0</v>
      </c>
      <c r="J749" s="44">
        <f t="shared" si="585"/>
        <v>6791.5</v>
      </c>
      <c r="K749" s="44">
        <f t="shared" si="585"/>
        <v>6791.5</v>
      </c>
      <c r="L749" s="44">
        <f t="shared" si="585"/>
        <v>0</v>
      </c>
      <c r="M749" s="44">
        <f t="shared" si="585"/>
        <v>6791.5</v>
      </c>
    </row>
    <row r="750" spans="1:13" ht="25.5" hidden="1">
      <c r="A750" s="70"/>
      <c r="B750" s="18" t="s">
        <v>9</v>
      </c>
      <c r="C750" s="3">
        <v>926</v>
      </c>
      <c r="D750" s="3" t="s">
        <v>29</v>
      </c>
      <c r="E750" s="3" t="s">
        <v>23</v>
      </c>
      <c r="F750" s="2" t="s">
        <v>416</v>
      </c>
      <c r="G750" s="2"/>
      <c r="H750" s="44">
        <f t="shared" ref="H750" si="586">H751+H752+H753</f>
        <v>6791.5</v>
      </c>
      <c r="I750" s="44">
        <f t="shared" ref="I750:L750" si="587">I751+I752+I753</f>
        <v>0</v>
      </c>
      <c r="J750" s="44">
        <f t="shared" ref="J750" si="588">J751+J752+J753</f>
        <v>6791.5</v>
      </c>
      <c r="K750" s="44">
        <f t="shared" ref="K750:M750" si="589">K751+K752+K753</f>
        <v>6791.5</v>
      </c>
      <c r="L750" s="44">
        <f t="shared" si="587"/>
        <v>0</v>
      </c>
      <c r="M750" s="44">
        <f t="shared" si="589"/>
        <v>6791.5</v>
      </c>
    </row>
    <row r="751" spans="1:13" ht="63.75" hidden="1">
      <c r="A751" s="70"/>
      <c r="B751" s="18" t="s">
        <v>97</v>
      </c>
      <c r="C751" s="3">
        <v>926</v>
      </c>
      <c r="D751" s="3" t="s">
        <v>29</v>
      </c>
      <c r="E751" s="3" t="s">
        <v>23</v>
      </c>
      <c r="F751" s="2" t="s">
        <v>416</v>
      </c>
      <c r="G751" s="2">
        <v>100</v>
      </c>
      <c r="H751" s="44">
        <v>6393.5</v>
      </c>
      <c r="I751" s="44">
        <f>J751-H751</f>
        <v>0</v>
      </c>
      <c r="J751" s="44">
        <v>6393.5</v>
      </c>
      <c r="K751" s="44">
        <v>6393.5</v>
      </c>
      <c r="L751" s="9">
        <f>M751-K751</f>
        <v>0</v>
      </c>
      <c r="M751" s="44">
        <v>6393.5</v>
      </c>
    </row>
    <row r="752" spans="1:13" ht="25.5" hidden="1">
      <c r="A752" s="70"/>
      <c r="B752" s="18" t="s">
        <v>448</v>
      </c>
      <c r="C752" s="3">
        <v>926</v>
      </c>
      <c r="D752" s="3" t="s">
        <v>29</v>
      </c>
      <c r="E752" s="3" t="s">
        <v>23</v>
      </c>
      <c r="F752" s="2" t="s">
        <v>416</v>
      </c>
      <c r="G752" s="2">
        <v>200</v>
      </c>
      <c r="H752" s="44">
        <v>384.2</v>
      </c>
      <c r="I752" s="44">
        <f>J752-H752</f>
        <v>0</v>
      </c>
      <c r="J752" s="44">
        <v>384.2</v>
      </c>
      <c r="K752" s="44">
        <v>384.2</v>
      </c>
      <c r="L752" s="9">
        <f>M752-K752</f>
        <v>0</v>
      </c>
      <c r="M752" s="44">
        <v>384.2</v>
      </c>
    </row>
    <row r="753" spans="1:13" ht="18" hidden="1" customHeight="1">
      <c r="A753" s="70"/>
      <c r="B753" s="18" t="s">
        <v>100</v>
      </c>
      <c r="C753" s="3">
        <v>926</v>
      </c>
      <c r="D753" s="3" t="s">
        <v>29</v>
      </c>
      <c r="E753" s="3" t="s">
        <v>23</v>
      </c>
      <c r="F753" s="2" t="s">
        <v>416</v>
      </c>
      <c r="G753" s="2">
        <v>800</v>
      </c>
      <c r="H753" s="44">
        <v>13.8</v>
      </c>
      <c r="I753" s="44">
        <f>J753-H753</f>
        <v>0</v>
      </c>
      <c r="J753" s="44">
        <v>13.8</v>
      </c>
      <c r="K753" s="44">
        <v>13.8</v>
      </c>
      <c r="L753" s="9">
        <f>M753-K753</f>
        <v>0</v>
      </c>
      <c r="M753" s="44">
        <v>13.8</v>
      </c>
    </row>
    <row r="754" spans="1:13" ht="25.5" hidden="1">
      <c r="A754" s="70"/>
      <c r="B754" s="18" t="s">
        <v>152</v>
      </c>
      <c r="C754" s="3">
        <v>926</v>
      </c>
      <c r="D754" s="3" t="s">
        <v>29</v>
      </c>
      <c r="E754" s="3" t="s">
        <v>23</v>
      </c>
      <c r="F754" s="2" t="s">
        <v>417</v>
      </c>
      <c r="G754" s="2"/>
      <c r="H754" s="44">
        <f t="shared" ref="H754:M754" si="590">H755</f>
        <v>18494.8</v>
      </c>
      <c r="I754" s="44">
        <f t="shared" si="590"/>
        <v>0</v>
      </c>
      <c r="J754" s="44">
        <f t="shared" si="590"/>
        <v>18494.8</v>
      </c>
      <c r="K754" s="44">
        <f t="shared" si="590"/>
        <v>18494.8</v>
      </c>
      <c r="L754" s="44">
        <f t="shared" si="590"/>
        <v>0</v>
      </c>
      <c r="M754" s="44">
        <f t="shared" si="590"/>
        <v>18494.8</v>
      </c>
    </row>
    <row r="755" spans="1:13" ht="25.5" hidden="1">
      <c r="A755" s="70"/>
      <c r="B755" s="18" t="s">
        <v>9</v>
      </c>
      <c r="C755" s="3">
        <v>926</v>
      </c>
      <c r="D755" s="3" t="s">
        <v>29</v>
      </c>
      <c r="E755" s="3" t="s">
        <v>23</v>
      </c>
      <c r="F755" s="15" t="s">
        <v>418</v>
      </c>
      <c r="G755" s="2"/>
      <c r="H755" s="44">
        <f t="shared" ref="H755" si="591">H756+H757+H758</f>
        <v>18494.8</v>
      </c>
      <c r="I755" s="44">
        <f t="shared" ref="I755:L755" si="592">I756+I757+I758</f>
        <v>0</v>
      </c>
      <c r="J755" s="44">
        <f t="shared" ref="J755" si="593">J756+J757+J758</f>
        <v>18494.8</v>
      </c>
      <c r="K755" s="44">
        <f t="shared" ref="K755:M755" si="594">K756+K757+K758</f>
        <v>18494.8</v>
      </c>
      <c r="L755" s="44">
        <f t="shared" si="592"/>
        <v>0</v>
      </c>
      <c r="M755" s="44">
        <f t="shared" si="594"/>
        <v>18494.8</v>
      </c>
    </row>
    <row r="756" spans="1:13" ht="63.75" hidden="1">
      <c r="A756" s="70"/>
      <c r="B756" s="18" t="s">
        <v>97</v>
      </c>
      <c r="C756" s="3">
        <v>926</v>
      </c>
      <c r="D756" s="3" t="s">
        <v>29</v>
      </c>
      <c r="E756" s="3" t="s">
        <v>23</v>
      </c>
      <c r="F756" s="15" t="s">
        <v>418</v>
      </c>
      <c r="G756" s="2">
        <v>100</v>
      </c>
      <c r="H756" s="44">
        <v>16814.599999999999</v>
      </c>
      <c r="I756" s="44">
        <f>J756-H756</f>
        <v>0</v>
      </c>
      <c r="J756" s="44">
        <v>16814.599999999999</v>
      </c>
      <c r="K756" s="44">
        <v>16814.599999999999</v>
      </c>
      <c r="L756" s="9">
        <f>M756-K756</f>
        <v>0</v>
      </c>
      <c r="M756" s="44">
        <v>16814.599999999999</v>
      </c>
    </row>
    <row r="757" spans="1:13" ht="25.5" hidden="1">
      <c r="A757" s="70"/>
      <c r="B757" s="18" t="s">
        <v>448</v>
      </c>
      <c r="C757" s="3">
        <v>926</v>
      </c>
      <c r="D757" s="3" t="s">
        <v>29</v>
      </c>
      <c r="E757" s="3" t="s">
        <v>23</v>
      </c>
      <c r="F757" s="15" t="s">
        <v>418</v>
      </c>
      <c r="G757" s="2">
        <v>200</v>
      </c>
      <c r="H757" s="44">
        <v>1670.2</v>
      </c>
      <c r="I757" s="44">
        <f>J757-H757</f>
        <v>0</v>
      </c>
      <c r="J757" s="44">
        <v>1670.2</v>
      </c>
      <c r="K757" s="44">
        <v>1670.2</v>
      </c>
      <c r="L757" s="9">
        <f>M757-K757</f>
        <v>0</v>
      </c>
      <c r="M757" s="44">
        <v>1670.2</v>
      </c>
    </row>
    <row r="758" spans="1:13" hidden="1">
      <c r="A758" s="70"/>
      <c r="B758" s="18" t="s">
        <v>100</v>
      </c>
      <c r="C758" s="3">
        <v>926</v>
      </c>
      <c r="D758" s="3" t="s">
        <v>29</v>
      </c>
      <c r="E758" s="3" t="s">
        <v>23</v>
      </c>
      <c r="F758" s="15" t="s">
        <v>418</v>
      </c>
      <c r="G758" s="2">
        <v>800</v>
      </c>
      <c r="H758" s="44">
        <v>10</v>
      </c>
      <c r="I758" s="44">
        <f>J758-H758</f>
        <v>0</v>
      </c>
      <c r="J758" s="44">
        <v>10</v>
      </c>
      <c r="K758" s="44">
        <v>10</v>
      </c>
      <c r="L758" s="9">
        <f>M758-K758</f>
        <v>0</v>
      </c>
      <c r="M758" s="44">
        <v>10</v>
      </c>
    </row>
    <row r="759" spans="1:13" ht="27" customHeight="1">
      <c r="A759" s="69">
        <v>1</v>
      </c>
      <c r="B759" s="30" t="s">
        <v>530</v>
      </c>
      <c r="C759" s="4">
        <v>929</v>
      </c>
      <c r="D759" s="4"/>
      <c r="E759" s="3"/>
      <c r="F759" s="4"/>
      <c r="G759" s="4"/>
      <c r="H759" s="42">
        <f t="shared" ref="H759" si="595">H760+H773</f>
        <v>215606.80000000002</v>
      </c>
      <c r="I759" s="42">
        <f t="shared" ref="I759:L759" si="596">I760+I773</f>
        <v>260.7</v>
      </c>
      <c r="J759" s="42">
        <f t="shared" ref="J759" si="597">J760+J773</f>
        <v>215867.50000000003</v>
      </c>
      <c r="K759" s="42">
        <f t="shared" ref="K759:M759" si="598">K760+K773</f>
        <v>215606.80000000002</v>
      </c>
      <c r="L759" s="42">
        <f t="shared" si="596"/>
        <v>271.10000000000002</v>
      </c>
      <c r="M759" s="42">
        <f t="shared" si="598"/>
        <v>215877.90000000002</v>
      </c>
    </row>
    <row r="760" spans="1:13" hidden="1">
      <c r="A760" s="70"/>
      <c r="B760" s="30" t="s">
        <v>76</v>
      </c>
      <c r="C760" s="4">
        <v>929</v>
      </c>
      <c r="D760" s="4" t="s">
        <v>25</v>
      </c>
      <c r="E760" s="4" t="s">
        <v>26</v>
      </c>
      <c r="F760" s="4"/>
      <c r="G760" s="4"/>
      <c r="H760" s="42">
        <f>H767+H761</f>
        <v>100</v>
      </c>
      <c r="I760" s="42">
        <f t="shared" ref="I760:L760" si="599">I767+I761</f>
        <v>0</v>
      </c>
      <c r="J760" s="42">
        <f>J767+J761</f>
        <v>100</v>
      </c>
      <c r="K760" s="42">
        <f t="shared" ref="K760" si="600">K767+K761</f>
        <v>100</v>
      </c>
      <c r="L760" s="42">
        <f t="shared" si="599"/>
        <v>0</v>
      </c>
      <c r="M760" s="42">
        <f t="shared" ref="M760" si="601">M767+M761</f>
        <v>100</v>
      </c>
    </row>
    <row r="761" spans="1:13" ht="25.5" hidden="1">
      <c r="A761" s="70"/>
      <c r="B761" s="23" t="s">
        <v>570</v>
      </c>
      <c r="C761" s="6" t="s">
        <v>50</v>
      </c>
      <c r="D761" s="6" t="s">
        <v>25</v>
      </c>
      <c r="E761" s="6" t="s">
        <v>24</v>
      </c>
      <c r="F761" s="12"/>
      <c r="G761" s="12"/>
      <c r="H761" s="43">
        <f>H762</f>
        <v>0</v>
      </c>
      <c r="I761" s="43">
        <f t="shared" ref="I761:M765" si="602">I762</f>
        <v>0</v>
      </c>
      <c r="J761" s="43">
        <f>J762</f>
        <v>0</v>
      </c>
      <c r="K761" s="43">
        <f t="shared" si="602"/>
        <v>0</v>
      </c>
      <c r="L761" s="43">
        <f t="shared" si="602"/>
        <v>0</v>
      </c>
      <c r="M761" s="43">
        <f t="shared" si="602"/>
        <v>0</v>
      </c>
    </row>
    <row r="762" spans="1:13" ht="38.25" hidden="1">
      <c r="A762" s="70"/>
      <c r="B762" s="18" t="s">
        <v>562</v>
      </c>
      <c r="C762" s="3" t="s">
        <v>50</v>
      </c>
      <c r="D762" s="3" t="s">
        <v>25</v>
      </c>
      <c r="E762" s="3" t="s">
        <v>24</v>
      </c>
      <c r="F762" s="2" t="s">
        <v>563</v>
      </c>
      <c r="G762" s="2"/>
      <c r="H762" s="44">
        <f>H763</f>
        <v>0</v>
      </c>
      <c r="I762" s="44">
        <f t="shared" si="602"/>
        <v>0</v>
      </c>
      <c r="J762" s="44">
        <f>J763</f>
        <v>0</v>
      </c>
      <c r="K762" s="44">
        <f t="shared" si="602"/>
        <v>0</v>
      </c>
      <c r="L762" s="44">
        <f t="shared" si="602"/>
        <v>0</v>
      </c>
      <c r="M762" s="44">
        <f t="shared" si="602"/>
        <v>0</v>
      </c>
    </row>
    <row r="763" spans="1:13" ht="25.5" hidden="1">
      <c r="A763" s="70"/>
      <c r="B763" s="18" t="s">
        <v>571</v>
      </c>
      <c r="C763" s="3" t="s">
        <v>50</v>
      </c>
      <c r="D763" s="3" t="s">
        <v>25</v>
      </c>
      <c r="E763" s="3" t="s">
        <v>24</v>
      </c>
      <c r="F763" s="3" t="s">
        <v>572</v>
      </c>
      <c r="G763" s="2"/>
      <c r="H763" s="44">
        <f>H764</f>
        <v>0</v>
      </c>
      <c r="I763" s="44">
        <f t="shared" si="602"/>
        <v>0</v>
      </c>
      <c r="J763" s="44">
        <f>J764</f>
        <v>0</v>
      </c>
      <c r="K763" s="44">
        <f t="shared" si="602"/>
        <v>0</v>
      </c>
      <c r="L763" s="44">
        <f t="shared" si="602"/>
        <v>0</v>
      </c>
      <c r="M763" s="44">
        <f t="shared" si="602"/>
        <v>0</v>
      </c>
    </row>
    <row r="764" spans="1:13" ht="38.25" hidden="1">
      <c r="A764" s="70"/>
      <c r="B764" s="18" t="s">
        <v>573</v>
      </c>
      <c r="C764" s="3" t="s">
        <v>50</v>
      </c>
      <c r="D764" s="3" t="s">
        <v>25</v>
      </c>
      <c r="E764" s="3" t="s">
        <v>24</v>
      </c>
      <c r="F764" s="3" t="s">
        <v>574</v>
      </c>
      <c r="G764" s="2"/>
      <c r="H764" s="44">
        <f>H765</f>
        <v>0</v>
      </c>
      <c r="I764" s="44">
        <f t="shared" si="602"/>
        <v>0</v>
      </c>
      <c r="J764" s="44">
        <f>J765</f>
        <v>0</v>
      </c>
      <c r="K764" s="44">
        <f t="shared" si="602"/>
        <v>0</v>
      </c>
      <c r="L764" s="44">
        <f t="shared" si="602"/>
        <v>0</v>
      </c>
      <c r="M764" s="44">
        <f t="shared" si="602"/>
        <v>0</v>
      </c>
    </row>
    <row r="765" spans="1:13" ht="25.5" hidden="1">
      <c r="A765" s="70"/>
      <c r="B765" s="18" t="s">
        <v>575</v>
      </c>
      <c r="C765" s="3" t="s">
        <v>50</v>
      </c>
      <c r="D765" s="3" t="s">
        <v>25</v>
      </c>
      <c r="E765" s="3" t="s">
        <v>24</v>
      </c>
      <c r="F765" s="14" t="s">
        <v>576</v>
      </c>
      <c r="G765" s="2"/>
      <c r="H765" s="44">
        <f>H766</f>
        <v>0</v>
      </c>
      <c r="I765" s="44">
        <f t="shared" si="602"/>
        <v>0</v>
      </c>
      <c r="J765" s="44">
        <f>J766</f>
        <v>0</v>
      </c>
      <c r="K765" s="44">
        <f t="shared" si="602"/>
        <v>0</v>
      </c>
      <c r="L765" s="44">
        <f t="shared" si="602"/>
        <v>0</v>
      </c>
      <c r="M765" s="44">
        <f t="shared" si="602"/>
        <v>0</v>
      </c>
    </row>
    <row r="766" spans="1:13" ht="25.5" hidden="1">
      <c r="A766" s="70"/>
      <c r="B766" s="39" t="s">
        <v>448</v>
      </c>
      <c r="C766" s="3" t="s">
        <v>50</v>
      </c>
      <c r="D766" s="3" t="s">
        <v>25</v>
      </c>
      <c r="E766" s="3" t="s">
        <v>24</v>
      </c>
      <c r="F766" s="14" t="s">
        <v>576</v>
      </c>
      <c r="G766" s="2">
        <v>200</v>
      </c>
      <c r="H766" s="44"/>
      <c r="I766" s="44">
        <f>J766-H766</f>
        <v>0</v>
      </c>
      <c r="J766" s="44"/>
      <c r="K766" s="44"/>
      <c r="L766" s="44">
        <f>M766-K766</f>
        <v>0</v>
      </c>
      <c r="M766" s="44"/>
    </row>
    <row r="767" spans="1:13" hidden="1">
      <c r="A767" s="70"/>
      <c r="B767" s="23" t="s">
        <v>95</v>
      </c>
      <c r="C767" s="6">
        <v>929</v>
      </c>
      <c r="D767" s="6" t="s">
        <v>25</v>
      </c>
      <c r="E767" s="6" t="s">
        <v>27</v>
      </c>
      <c r="F767" s="6"/>
      <c r="G767" s="6"/>
      <c r="H767" s="43">
        <f t="shared" ref="H767:M771" si="603">H768</f>
        <v>100</v>
      </c>
      <c r="I767" s="43">
        <f t="shared" si="603"/>
        <v>0</v>
      </c>
      <c r="J767" s="43">
        <f t="shared" si="603"/>
        <v>100</v>
      </c>
      <c r="K767" s="43">
        <f t="shared" si="603"/>
        <v>100</v>
      </c>
      <c r="L767" s="43">
        <f t="shared" si="603"/>
        <v>0</v>
      </c>
      <c r="M767" s="43">
        <f t="shared" si="603"/>
        <v>100</v>
      </c>
    </row>
    <row r="768" spans="1:13" ht="38.25" hidden="1">
      <c r="A768" s="70"/>
      <c r="B768" s="18" t="s">
        <v>173</v>
      </c>
      <c r="C768" s="3">
        <v>929</v>
      </c>
      <c r="D768" s="3" t="s">
        <v>25</v>
      </c>
      <c r="E768" s="3" t="s">
        <v>27</v>
      </c>
      <c r="F768" s="2" t="s">
        <v>377</v>
      </c>
      <c r="G768" s="2"/>
      <c r="H768" s="44">
        <f t="shared" ref="H768:M769" si="604">H769</f>
        <v>100</v>
      </c>
      <c r="I768" s="44">
        <f t="shared" si="604"/>
        <v>0</v>
      </c>
      <c r="J768" s="44">
        <f t="shared" si="604"/>
        <v>100</v>
      </c>
      <c r="K768" s="44">
        <f t="shared" si="604"/>
        <v>100</v>
      </c>
      <c r="L768" s="44">
        <f t="shared" si="604"/>
        <v>0</v>
      </c>
      <c r="M768" s="44">
        <f t="shared" si="604"/>
        <v>100</v>
      </c>
    </row>
    <row r="769" spans="1:13" ht="51" hidden="1">
      <c r="A769" s="70"/>
      <c r="B769" s="18" t="s">
        <v>378</v>
      </c>
      <c r="C769" s="3">
        <v>929</v>
      </c>
      <c r="D769" s="3" t="s">
        <v>25</v>
      </c>
      <c r="E769" s="3" t="s">
        <v>27</v>
      </c>
      <c r="F769" s="2" t="s">
        <v>379</v>
      </c>
      <c r="G769" s="2"/>
      <c r="H769" s="44">
        <f t="shared" si="604"/>
        <v>100</v>
      </c>
      <c r="I769" s="44">
        <f t="shared" si="604"/>
        <v>0</v>
      </c>
      <c r="J769" s="44">
        <f t="shared" si="604"/>
        <v>100</v>
      </c>
      <c r="K769" s="44">
        <f t="shared" si="604"/>
        <v>100</v>
      </c>
      <c r="L769" s="44">
        <f t="shared" si="604"/>
        <v>0</v>
      </c>
      <c r="M769" s="44">
        <f t="shared" si="604"/>
        <v>100</v>
      </c>
    </row>
    <row r="770" spans="1:13" ht="60.6" hidden="1" customHeight="1">
      <c r="A770" s="70"/>
      <c r="B770" s="80" t="s">
        <v>631</v>
      </c>
      <c r="C770" s="3">
        <v>929</v>
      </c>
      <c r="D770" s="3" t="s">
        <v>25</v>
      </c>
      <c r="E770" s="3" t="s">
        <v>27</v>
      </c>
      <c r="F770" s="2" t="s">
        <v>386</v>
      </c>
      <c r="G770" s="2"/>
      <c r="H770" s="44">
        <f t="shared" si="603"/>
        <v>100</v>
      </c>
      <c r="I770" s="44">
        <f t="shared" si="603"/>
        <v>0</v>
      </c>
      <c r="J770" s="44">
        <f t="shared" si="603"/>
        <v>100</v>
      </c>
      <c r="K770" s="44">
        <f t="shared" si="603"/>
        <v>100</v>
      </c>
      <c r="L770" s="44">
        <f t="shared" si="603"/>
        <v>0</v>
      </c>
      <c r="M770" s="44">
        <f t="shared" si="603"/>
        <v>100</v>
      </c>
    </row>
    <row r="771" spans="1:13" ht="14.45" hidden="1" customHeight="1">
      <c r="A771" s="70"/>
      <c r="B771" s="58" t="s">
        <v>610</v>
      </c>
      <c r="C771" s="3">
        <v>929</v>
      </c>
      <c r="D771" s="3" t="s">
        <v>25</v>
      </c>
      <c r="E771" s="3" t="s">
        <v>27</v>
      </c>
      <c r="F771" s="2" t="s">
        <v>387</v>
      </c>
      <c r="G771" s="7"/>
      <c r="H771" s="45">
        <f t="shared" si="603"/>
        <v>100</v>
      </c>
      <c r="I771" s="45">
        <f t="shared" si="603"/>
        <v>0</v>
      </c>
      <c r="J771" s="45">
        <f t="shared" si="603"/>
        <v>100</v>
      </c>
      <c r="K771" s="45">
        <f t="shared" si="603"/>
        <v>100</v>
      </c>
      <c r="L771" s="45">
        <f t="shared" si="603"/>
        <v>0</v>
      </c>
      <c r="M771" s="45">
        <f t="shared" si="603"/>
        <v>100</v>
      </c>
    </row>
    <row r="772" spans="1:13" ht="25.5" hidden="1">
      <c r="A772" s="70"/>
      <c r="B772" s="18" t="s">
        <v>448</v>
      </c>
      <c r="C772" s="3">
        <v>929</v>
      </c>
      <c r="D772" s="3" t="s">
        <v>25</v>
      </c>
      <c r="E772" s="3" t="s">
        <v>27</v>
      </c>
      <c r="F772" s="2" t="s">
        <v>387</v>
      </c>
      <c r="G772" s="14">
        <v>200</v>
      </c>
      <c r="H772" s="44">
        <v>100</v>
      </c>
      <c r="I772" s="44">
        <f>J772-H772</f>
        <v>0</v>
      </c>
      <c r="J772" s="44">
        <v>100</v>
      </c>
      <c r="K772" s="44">
        <v>100</v>
      </c>
      <c r="L772" s="9">
        <f>M772-K772</f>
        <v>0</v>
      </c>
      <c r="M772" s="44">
        <v>100</v>
      </c>
    </row>
    <row r="773" spans="1:13">
      <c r="A773" s="70"/>
      <c r="B773" s="30" t="s">
        <v>14</v>
      </c>
      <c r="C773" s="4">
        <v>929</v>
      </c>
      <c r="D773" s="4" t="s">
        <v>34</v>
      </c>
      <c r="E773" s="4" t="s">
        <v>26</v>
      </c>
      <c r="F773" s="4"/>
      <c r="G773" s="4"/>
      <c r="H773" s="42">
        <f t="shared" ref="H773" si="605">H774+H780+H814+H791</f>
        <v>215506.80000000002</v>
      </c>
      <c r="I773" s="42">
        <f t="shared" ref="I773:M773" si="606">I774+I780+I814+I791</f>
        <v>260.7</v>
      </c>
      <c r="J773" s="42">
        <f t="shared" si="606"/>
        <v>215767.50000000003</v>
      </c>
      <c r="K773" s="42">
        <f t="shared" ref="K773" si="607">K774+K780+K814+K791</f>
        <v>215506.80000000002</v>
      </c>
      <c r="L773" s="42">
        <f t="shared" si="606"/>
        <v>271.10000000000002</v>
      </c>
      <c r="M773" s="42">
        <f t="shared" si="606"/>
        <v>215777.90000000002</v>
      </c>
    </row>
    <row r="774" spans="1:13" hidden="1">
      <c r="A774" s="70"/>
      <c r="B774" s="25" t="s">
        <v>54</v>
      </c>
      <c r="C774" s="6">
        <v>929</v>
      </c>
      <c r="D774" s="6" t="s">
        <v>34</v>
      </c>
      <c r="E774" s="6" t="s">
        <v>20</v>
      </c>
      <c r="F774" s="6"/>
      <c r="G774" s="6"/>
      <c r="H774" s="43">
        <f>H775</f>
        <v>550</v>
      </c>
      <c r="I774" s="43">
        <f t="shared" ref="I774:M774" si="608">I775</f>
        <v>0</v>
      </c>
      <c r="J774" s="43">
        <f>J775</f>
        <v>550</v>
      </c>
      <c r="K774" s="43">
        <f t="shared" si="608"/>
        <v>550</v>
      </c>
      <c r="L774" s="43">
        <f t="shared" si="608"/>
        <v>0</v>
      </c>
      <c r="M774" s="43">
        <f t="shared" si="608"/>
        <v>550</v>
      </c>
    </row>
    <row r="775" spans="1:13" ht="27.75" hidden="1" customHeight="1">
      <c r="A775" s="70"/>
      <c r="B775" s="27" t="s">
        <v>153</v>
      </c>
      <c r="C775" s="3">
        <v>929</v>
      </c>
      <c r="D775" s="3" t="s">
        <v>34</v>
      </c>
      <c r="E775" s="3" t="s">
        <v>20</v>
      </c>
      <c r="F775" s="3" t="s">
        <v>419</v>
      </c>
      <c r="G775" s="3"/>
      <c r="H775" s="44">
        <f t="shared" ref="H775:M776" si="609">H776</f>
        <v>550</v>
      </c>
      <c r="I775" s="44">
        <f t="shared" si="609"/>
        <v>0</v>
      </c>
      <c r="J775" s="44">
        <f t="shared" si="609"/>
        <v>550</v>
      </c>
      <c r="K775" s="44">
        <f t="shared" si="609"/>
        <v>550</v>
      </c>
      <c r="L775" s="44">
        <f t="shared" si="609"/>
        <v>0</v>
      </c>
      <c r="M775" s="44">
        <f t="shared" si="609"/>
        <v>550</v>
      </c>
    </row>
    <row r="776" spans="1:13" ht="38.25" hidden="1">
      <c r="A776" s="70"/>
      <c r="B776" s="27" t="s">
        <v>420</v>
      </c>
      <c r="C776" s="3">
        <v>929</v>
      </c>
      <c r="D776" s="3" t="s">
        <v>34</v>
      </c>
      <c r="E776" s="3" t="s">
        <v>20</v>
      </c>
      <c r="F776" s="3" t="s">
        <v>421</v>
      </c>
      <c r="G776" s="3"/>
      <c r="H776" s="44">
        <f>H777</f>
        <v>550</v>
      </c>
      <c r="I776" s="44">
        <f t="shared" si="609"/>
        <v>0</v>
      </c>
      <c r="J776" s="44">
        <f>J777</f>
        <v>550</v>
      </c>
      <c r="K776" s="44">
        <f t="shared" si="609"/>
        <v>550</v>
      </c>
      <c r="L776" s="44">
        <f t="shared" si="609"/>
        <v>0</v>
      </c>
      <c r="M776" s="44">
        <f t="shared" si="609"/>
        <v>550</v>
      </c>
    </row>
    <row r="777" spans="1:13" ht="51" hidden="1">
      <c r="A777" s="70"/>
      <c r="B777" s="18" t="s">
        <v>155</v>
      </c>
      <c r="C777" s="3">
        <v>929</v>
      </c>
      <c r="D777" s="3" t="s">
        <v>34</v>
      </c>
      <c r="E777" s="3" t="s">
        <v>20</v>
      </c>
      <c r="F777" s="2" t="s">
        <v>424</v>
      </c>
      <c r="G777" s="2"/>
      <c r="H777" s="44">
        <f t="shared" ref="H777:M777" si="610">H778</f>
        <v>550</v>
      </c>
      <c r="I777" s="44">
        <f t="shared" si="610"/>
        <v>0</v>
      </c>
      <c r="J777" s="44">
        <f t="shared" si="610"/>
        <v>550</v>
      </c>
      <c r="K777" s="44">
        <f t="shared" si="610"/>
        <v>550</v>
      </c>
      <c r="L777" s="44">
        <f t="shared" si="610"/>
        <v>0</v>
      </c>
      <c r="M777" s="44">
        <f t="shared" si="610"/>
        <v>550</v>
      </c>
    </row>
    <row r="778" spans="1:13" ht="19.149999999999999" hidden="1" customHeight="1">
      <c r="A778" s="70"/>
      <c r="B778" s="18" t="s">
        <v>156</v>
      </c>
      <c r="C778" s="3">
        <v>929</v>
      </c>
      <c r="D778" s="3" t="s">
        <v>34</v>
      </c>
      <c r="E778" s="3" t="s">
        <v>20</v>
      </c>
      <c r="F778" s="2" t="s">
        <v>425</v>
      </c>
      <c r="G778" s="2"/>
      <c r="H778" s="44">
        <f t="shared" ref="H778:M778" si="611">H779</f>
        <v>550</v>
      </c>
      <c r="I778" s="44">
        <f t="shared" si="611"/>
        <v>0</v>
      </c>
      <c r="J778" s="44">
        <f t="shared" si="611"/>
        <v>550</v>
      </c>
      <c r="K778" s="44">
        <f t="shared" si="611"/>
        <v>550</v>
      </c>
      <c r="L778" s="44">
        <f t="shared" si="611"/>
        <v>0</v>
      </c>
      <c r="M778" s="44">
        <f t="shared" si="611"/>
        <v>550</v>
      </c>
    </row>
    <row r="779" spans="1:13" ht="25.5" hidden="1">
      <c r="A779" s="70"/>
      <c r="B779" s="18" t="s">
        <v>448</v>
      </c>
      <c r="C779" s="3">
        <v>929</v>
      </c>
      <c r="D779" s="3" t="s">
        <v>34</v>
      </c>
      <c r="E779" s="3" t="s">
        <v>20</v>
      </c>
      <c r="F779" s="2" t="s">
        <v>425</v>
      </c>
      <c r="G779" s="2">
        <v>200</v>
      </c>
      <c r="H779" s="44">
        <v>550</v>
      </c>
      <c r="I779" s="44">
        <f>J779-H779</f>
        <v>0</v>
      </c>
      <c r="J779" s="44">
        <v>550</v>
      </c>
      <c r="K779" s="44">
        <v>550</v>
      </c>
      <c r="L779" s="9">
        <f>M779-K779</f>
        <v>0</v>
      </c>
      <c r="M779" s="44">
        <v>550</v>
      </c>
    </row>
    <row r="780" spans="1:13" ht="15" hidden="1" customHeight="1">
      <c r="A780" s="70"/>
      <c r="B780" s="25" t="s">
        <v>16</v>
      </c>
      <c r="C780" s="6" t="s">
        <v>50</v>
      </c>
      <c r="D780" s="6" t="s">
        <v>34</v>
      </c>
      <c r="E780" s="6" t="s">
        <v>21</v>
      </c>
      <c r="F780" s="6"/>
      <c r="G780" s="6"/>
      <c r="H780" s="43">
        <f t="shared" ref="H780:M781" si="612">H781</f>
        <v>4035.3</v>
      </c>
      <c r="I780" s="43">
        <f t="shared" si="612"/>
        <v>0</v>
      </c>
      <c r="J780" s="43">
        <f t="shared" si="612"/>
        <v>4035.3</v>
      </c>
      <c r="K780" s="43">
        <f t="shared" si="612"/>
        <v>4035.3</v>
      </c>
      <c r="L780" s="43">
        <f t="shared" si="612"/>
        <v>0</v>
      </c>
      <c r="M780" s="43">
        <f t="shared" si="612"/>
        <v>4035.3</v>
      </c>
    </row>
    <row r="781" spans="1:13" ht="38.25" hidden="1">
      <c r="A781" s="70"/>
      <c r="B781" s="27" t="s">
        <v>153</v>
      </c>
      <c r="C781" s="3" t="s">
        <v>50</v>
      </c>
      <c r="D781" s="3" t="s">
        <v>34</v>
      </c>
      <c r="E781" s="3" t="s">
        <v>21</v>
      </c>
      <c r="F781" s="3" t="s">
        <v>419</v>
      </c>
      <c r="G781" s="3"/>
      <c r="H781" s="44">
        <f t="shared" si="612"/>
        <v>4035.3</v>
      </c>
      <c r="I781" s="44">
        <f t="shared" si="612"/>
        <v>0</v>
      </c>
      <c r="J781" s="44">
        <f t="shared" si="612"/>
        <v>4035.3</v>
      </c>
      <c r="K781" s="44">
        <f t="shared" si="612"/>
        <v>4035.3</v>
      </c>
      <c r="L781" s="44">
        <f t="shared" si="612"/>
        <v>0</v>
      </c>
      <c r="M781" s="44">
        <f t="shared" si="612"/>
        <v>4035.3</v>
      </c>
    </row>
    <row r="782" spans="1:13" ht="38.25" hidden="1">
      <c r="A782" s="70"/>
      <c r="B782" s="27" t="s">
        <v>420</v>
      </c>
      <c r="C782" s="3" t="s">
        <v>50</v>
      </c>
      <c r="D782" s="3" t="s">
        <v>34</v>
      </c>
      <c r="E782" s="3" t="s">
        <v>21</v>
      </c>
      <c r="F782" s="3" t="s">
        <v>421</v>
      </c>
      <c r="G782" s="3"/>
      <c r="H782" s="44">
        <f t="shared" ref="H782" si="613">H783+H788</f>
        <v>4035.3</v>
      </c>
      <c r="I782" s="44">
        <f t="shared" ref="I782:L782" si="614">I783+I788</f>
        <v>0</v>
      </c>
      <c r="J782" s="44">
        <f t="shared" ref="J782" si="615">J783+J788</f>
        <v>4035.3</v>
      </c>
      <c r="K782" s="44">
        <f t="shared" ref="K782:M782" si="616">K783+K788</f>
        <v>4035.3</v>
      </c>
      <c r="L782" s="44">
        <f t="shared" si="614"/>
        <v>0</v>
      </c>
      <c r="M782" s="44">
        <f t="shared" si="616"/>
        <v>4035.3</v>
      </c>
    </row>
    <row r="783" spans="1:13" ht="25.5" hidden="1">
      <c r="A783" s="70"/>
      <c r="B783" s="27" t="s">
        <v>157</v>
      </c>
      <c r="C783" s="3" t="s">
        <v>50</v>
      </c>
      <c r="D783" s="3" t="s">
        <v>34</v>
      </c>
      <c r="E783" s="3" t="s">
        <v>21</v>
      </c>
      <c r="F783" s="3" t="s">
        <v>426</v>
      </c>
      <c r="G783" s="3"/>
      <c r="H783" s="44">
        <f t="shared" ref="H783:M783" si="617">H784</f>
        <v>4035.3</v>
      </c>
      <c r="I783" s="44">
        <f t="shared" si="617"/>
        <v>0</v>
      </c>
      <c r="J783" s="44">
        <f t="shared" si="617"/>
        <v>4035.3</v>
      </c>
      <c r="K783" s="44">
        <f t="shared" si="617"/>
        <v>4035.3</v>
      </c>
      <c r="L783" s="44">
        <f t="shared" si="617"/>
        <v>0</v>
      </c>
      <c r="M783" s="44">
        <f t="shared" si="617"/>
        <v>4035.3</v>
      </c>
    </row>
    <row r="784" spans="1:13" ht="25.5" hidden="1">
      <c r="A784" s="70"/>
      <c r="B784" s="18" t="s">
        <v>9</v>
      </c>
      <c r="C784" s="3" t="s">
        <v>50</v>
      </c>
      <c r="D784" s="3" t="s">
        <v>34</v>
      </c>
      <c r="E784" s="3" t="s">
        <v>21</v>
      </c>
      <c r="F784" s="3" t="s">
        <v>427</v>
      </c>
      <c r="G784" s="2"/>
      <c r="H784" s="44">
        <f t="shared" ref="H784" si="618">H785+H786+H787</f>
        <v>4035.3</v>
      </c>
      <c r="I784" s="44">
        <f t="shared" ref="I784:L784" si="619">I785+I786+I787</f>
        <v>0</v>
      </c>
      <c r="J784" s="44">
        <f t="shared" ref="J784" si="620">J785+J786+J787</f>
        <v>4035.3</v>
      </c>
      <c r="K784" s="44">
        <f t="shared" ref="K784:M784" si="621">K785+K786+K787</f>
        <v>4035.3</v>
      </c>
      <c r="L784" s="44">
        <f t="shared" si="619"/>
        <v>0</v>
      </c>
      <c r="M784" s="44">
        <f t="shared" si="621"/>
        <v>4035.3</v>
      </c>
    </row>
    <row r="785" spans="1:13" ht="63.75" hidden="1">
      <c r="A785" s="70"/>
      <c r="B785" s="18" t="s">
        <v>97</v>
      </c>
      <c r="C785" s="3" t="s">
        <v>50</v>
      </c>
      <c r="D785" s="3" t="s">
        <v>34</v>
      </c>
      <c r="E785" s="3" t="s">
        <v>21</v>
      </c>
      <c r="F785" s="3" t="s">
        <v>427</v>
      </c>
      <c r="G785" s="2">
        <v>100</v>
      </c>
      <c r="H785" s="44">
        <v>3873.8</v>
      </c>
      <c r="I785" s="44">
        <f>J785-H785</f>
        <v>0</v>
      </c>
      <c r="J785" s="44">
        <v>3873.8</v>
      </c>
      <c r="K785" s="44">
        <v>3873.8</v>
      </c>
      <c r="L785" s="9">
        <f>M785-K785</f>
        <v>0</v>
      </c>
      <c r="M785" s="44">
        <v>3873.8</v>
      </c>
    </row>
    <row r="786" spans="1:13" ht="25.5" hidden="1">
      <c r="A786" s="70"/>
      <c r="B786" s="18" t="s">
        <v>448</v>
      </c>
      <c r="C786" s="3" t="s">
        <v>50</v>
      </c>
      <c r="D786" s="3" t="s">
        <v>34</v>
      </c>
      <c r="E786" s="3" t="s">
        <v>21</v>
      </c>
      <c r="F786" s="3" t="s">
        <v>427</v>
      </c>
      <c r="G786" s="2">
        <v>200</v>
      </c>
      <c r="H786" s="44">
        <v>161</v>
      </c>
      <c r="I786" s="44">
        <f>J786-H786</f>
        <v>0</v>
      </c>
      <c r="J786" s="44">
        <v>161</v>
      </c>
      <c r="K786" s="44">
        <v>161</v>
      </c>
      <c r="L786" s="9">
        <f>M786-K786</f>
        <v>0</v>
      </c>
      <c r="M786" s="44">
        <v>161</v>
      </c>
    </row>
    <row r="787" spans="1:13" ht="19.149999999999999" hidden="1" customHeight="1">
      <c r="A787" s="70"/>
      <c r="B787" s="18" t="s">
        <v>100</v>
      </c>
      <c r="C787" s="3" t="s">
        <v>50</v>
      </c>
      <c r="D787" s="3" t="s">
        <v>34</v>
      </c>
      <c r="E787" s="3" t="s">
        <v>21</v>
      </c>
      <c r="F787" s="3" t="s">
        <v>427</v>
      </c>
      <c r="G787" s="2">
        <v>800</v>
      </c>
      <c r="H787" s="44">
        <v>0.5</v>
      </c>
      <c r="I787" s="44">
        <f>J787-H787</f>
        <v>0</v>
      </c>
      <c r="J787" s="44">
        <v>0.5</v>
      </c>
      <c r="K787" s="44">
        <v>0.5</v>
      </c>
      <c r="L787" s="9">
        <f>M787-K787</f>
        <v>0</v>
      </c>
      <c r="M787" s="44">
        <v>0.5</v>
      </c>
    </row>
    <row r="788" spans="1:13" hidden="1">
      <c r="A788" s="70"/>
      <c r="B788" s="18" t="s">
        <v>195</v>
      </c>
      <c r="C788" s="3">
        <v>929</v>
      </c>
      <c r="D788" s="3" t="s">
        <v>34</v>
      </c>
      <c r="E788" s="3" t="s">
        <v>21</v>
      </c>
      <c r="F788" s="2" t="s">
        <v>428</v>
      </c>
      <c r="G788" s="2"/>
      <c r="H788" s="44">
        <f>H789</f>
        <v>0</v>
      </c>
      <c r="I788" s="44">
        <f t="shared" ref="I788:M789" si="622">I789</f>
        <v>0</v>
      </c>
      <c r="J788" s="44">
        <f>J789</f>
        <v>0</v>
      </c>
      <c r="K788" s="44">
        <f t="shared" si="622"/>
        <v>0</v>
      </c>
      <c r="L788" s="9">
        <f t="shared" si="622"/>
        <v>0</v>
      </c>
      <c r="M788" s="44">
        <f t="shared" si="622"/>
        <v>0</v>
      </c>
    </row>
    <row r="789" spans="1:13" ht="63.75" hidden="1">
      <c r="A789" s="70"/>
      <c r="B789" s="18" t="s">
        <v>196</v>
      </c>
      <c r="C789" s="3">
        <v>929</v>
      </c>
      <c r="D789" s="3" t="s">
        <v>34</v>
      </c>
      <c r="E789" s="3" t="s">
        <v>21</v>
      </c>
      <c r="F789" s="2" t="s">
        <v>429</v>
      </c>
      <c r="G789" s="2"/>
      <c r="H789" s="44">
        <f>H790</f>
        <v>0</v>
      </c>
      <c r="I789" s="44">
        <f t="shared" si="622"/>
        <v>0</v>
      </c>
      <c r="J789" s="44">
        <f>J790</f>
        <v>0</v>
      </c>
      <c r="K789" s="44">
        <f t="shared" si="622"/>
        <v>0</v>
      </c>
      <c r="L789" s="9">
        <f t="shared" si="622"/>
        <v>0</v>
      </c>
      <c r="M789" s="44">
        <f t="shared" si="622"/>
        <v>0</v>
      </c>
    </row>
    <row r="790" spans="1:13" ht="25.5" hidden="1">
      <c r="A790" s="70"/>
      <c r="B790" s="18" t="s">
        <v>102</v>
      </c>
      <c r="C790" s="3">
        <v>929</v>
      </c>
      <c r="D790" s="3" t="s">
        <v>34</v>
      </c>
      <c r="E790" s="3" t="s">
        <v>21</v>
      </c>
      <c r="F790" s="2" t="s">
        <v>429</v>
      </c>
      <c r="G790" s="2">
        <v>600</v>
      </c>
      <c r="H790" s="44"/>
      <c r="I790" s="44">
        <f>J790-H790</f>
        <v>0</v>
      </c>
      <c r="J790" s="44"/>
      <c r="K790" s="44"/>
      <c r="L790" s="44">
        <f>M790-K790</f>
        <v>0</v>
      </c>
      <c r="M790" s="44"/>
    </row>
    <row r="791" spans="1:13" ht="18.75" customHeight="1">
      <c r="A791" s="70"/>
      <c r="B791" s="72" t="s">
        <v>611</v>
      </c>
      <c r="C791" s="73" t="s">
        <v>50</v>
      </c>
      <c r="D791" s="73" t="s">
        <v>34</v>
      </c>
      <c r="E791" s="73" t="s">
        <v>22</v>
      </c>
      <c r="F791" s="74"/>
      <c r="G791" s="2"/>
      <c r="H791" s="43">
        <f t="shared" ref="H791" si="623">H792+H801</f>
        <v>207566.50000000003</v>
      </c>
      <c r="I791" s="43">
        <f t="shared" ref="I791:M791" si="624">I792+I801</f>
        <v>260.7</v>
      </c>
      <c r="J791" s="43">
        <f t="shared" si="624"/>
        <v>207827.20000000004</v>
      </c>
      <c r="K791" s="43">
        <f t="shared" ref="K791" si="625">K792+K801</f>
        <v>207566.50000000003</v>
      </c>
      <c r="L791" s="43">
        <f t="shared" si="624"/>
        <v>271.10000000000002</v>
      </c>
      <c r="M791" s="43">
        <f t="shared" si="624"/>
        <v>207837.60000000003</v>
      </c>
    </row>
    <row r="792" spans="1:13" ht="25.5" hidden="1">
      <c r="A792" s="70"/>
      <c r="B792" s="18" t="s">
        <v>135</v>
      </c>
      <c r="C792" s="3">
        <v>929</v>
      </c>
      <c r="D792" s="3" t="s">
        <v>34</v>
      </c>
      <c r="E792" s="3" t="s">
        <v>22</v>
      </c>
      <c r="F792" s="2" t="s">
        <v>234</v>
      </c>
      <c r="G792" s="2"/>
      <c r="H792" s="44">
        <f t="shared" ref="H792" si="626">H793+H797</f>
        <v>1193.5</v>
      </c>
      <c r="I792" s="44">
        <f t="shared" ref="I792:M792" si="627">I793+I797</f>
        <v>0</v>
      </c>
      <c r="J792" s="44">
        <f t="shared" ref="J792:K792" si="628">J793+J797</f>
        <v>1193.5</v>
      </c>
      <c r="K792" s="44">
        <f t="shared" si="628"/>
        <v>1193.5</v>
      </c>
      <c r="L792" s="44">
        <f t="shared" si="627"/>
        <v>0</v>
      </c>
      <c r="M792" s="44">
        <f t="shared" si="627"/>
        <v>1193.5</v>
      </c>
    </row>
    <row r="793" spans="1:13" ht="53.25" hidden="1" customHeight="1">
      <c r="A793" s="70"/>
      <c r="B793" s="18" t="s">
        <v>350</v>
      </c>
      <c r="C793" s="3">
        <v>929</v>
      </c>
      <c r="D793" s="3" t="s">
        <v>34</v>
      </c>
      <c r="E793" s="3" t="s">
        <v>22</v>
      </c>
      <c r="F793" s="15" t="s">
        <v>351</v>
      </c>
      <c r="G793" s="2"/>
      <c r="H793" s="44">
        <f t="shared" ref="H793:M795" si="629">H794</f>
        <v>677.5</v>
      </c>
      <c r="I793" s="44">
        <f t="shared" si="629"/>
        <v>0</v>
      </c>
      <c r="J793" s="44">
        <f t="shared" si="629"/>
        <v>677.5</v>
      </c>
      <c r="K793" s="44">
        <f t="shared" si="629"/>
        <v>677.5</v>
      </c>
      <c r="L793" s="9">
        <f t="shared" si="629"/>
        <v>0</v>
      </c>
      <c r="M793" s="44">
        <f t="shared" si="629"/>
        <v>677.5</v>
      </c>
    </row>
    <row r="794" spans="1:13" ht="63.75" hidden="1">
      <c r="A794" s="70"/>
      <c r="B794" s="18" t="s">
        <v>352</v>
      </c>
      <c r="C794" s="3">
        <v>929</v>
      </c>
      <c r="D794" s="3" t="s">
        <v>34</v>
      </c>
      <c r="E794" s="3" t="s">
        <v>22</v>
      </c>
      <c r="F794" s="15" t="s">
        <v>353</v>
      </c>
      <c r="G794" s="2"/>
      <c r="H794" s="44">
        <f t="shared" si="629"/>
        <v>677.5</v>
      </c>
      <c r="I794" s="44">
        <f t="shared" si="629"/>
        <v>0</v>
      </c>
      <c r="J794" s="44">
        <f t="shared" si="629"/>
        <v>677.5</v>
      </c>
      <c r="K794" s="44">
        <f t="shared" si="629"/>
        <v>677.5</v>
      </c>
      <c r="L794" s="9">
        <f t="shared" si="629"/>
        <v>0</v>
      </c>
      <c r="M794" s="44">
        <f t="shared" si="629"/>
        <v>677.5</v>
      </c>
    </row>
    <row r="795" spans="1:13" hidden="1">
      <c r="A795" s="70"/>
      <c r="B795" s="18" t="s">
        <v>138</v>
      </c>
      <c r="C795" s="3">
        <v>929</v>
      </c>
      <c r="D795" s="3" t="s">
        <v>34</v>
      </c>
      <c r="E795" s="3" t="s">
        <v>22</v>
      </c>
      <c r="F795" s="15" t="s">
        <v>354</v>
      </c>
      <c r="G795" s="2"/>
      <c r="H795" s="44">
        <f t="shared" si="629"/>
        <v>677.5</v>
      </c>
      <c r="I795" s="44">
        <f t="shared" si="629"/>
        <v>0</v>
      </c>
      <c r="J795" s="44">
        <f t="shared" si="629"/>
        <v>677.5</v>
      </c>
      <c r="K795" s="44">
        <f t="shared" si="629"/>
        <v>677.5</v>
      </c>
      <c r="L795" s="9">
        <f t="shared" si="629"/>
        <v>0</v>
      </c>
      <c r="M795" s="44">
        <f t="shared" si="629"/>
        <v>677.5</v>
      </c>
    </row>
    <row r="796" spans="1:13" ht="25.5" hidden="1">
      <c r="A796" s="70"/>
      <c r="B796" s="18" t="s">
        <v>102</v>
      </c>
      <c r="C796" s="3">
        <v>929</v>
      </c>
      <c r="D796" s="3" t="s">
        <v>34</v>
      </c>
      <c r="E796" s="3" t="s">
        <v>22</v>
      </c>
      <c r="F796" s="15" t="s">
        <v>354</v>
      </c>
      <c r="G796" s="2">
        <v>600</v>
      </c>
      <c r="H796" s="44">
        <v>677.5</v>
      </c>
      <c r="I796" s="44">
        <f>J796-H796</f>
        <v>0</v>
      </c>
      <c r="J796" s="44">
        <v>677.5</v>
      </c>
      <c r="K796" s="44">
        <v>677.5</v>
      </c>
      <c r="L796" s="44">
        <f>M796-K796</f>
        <v>0</v>
      </c>
      <c r="M796" s="44">
        <v>677.5</v>
      </c>
    </row>
    <row r="797" spans="1:13" ht="19.899999999999999" hidden="1" customHeight="1">
      <c r="A797" s="70"/>
      <c r="B797" s="18" t="s">
        <v>136</v>
      </c>
      <c r="C797" s="3">
        <v>929</v>
      </c>
      <c r="D797" s="3" t="s">
        <v>34</v>
      </c>
      <c r="E797" s="3" t="s">
        <v>22</v>
      </c>
      <c r="F797" s="2" t="s">
        <v>239</v>
      </c>
      <c r="G797" s="2"/>
      <c r="H797" s="44">
        <f t="shared" ref="H797:M799" si="630">H798</f>
        <v>516</v>
      </c>
      <c r="I797" s="44">
        <f t="shared" si="630"/>
        <v>0</v>
      </c>
      <c r="J797" s="44">
        <f t="shared" si="630"/>
        <v>516</v>
      </c>
      <c r="K797" s="44">
        <f t="shared" si="630"/>
        <v>516</v>
      </c>
      <c r="L797" s="44">
        <f t="shared" si="630"/>
        <v>0</v>
      </c>
      <c r="M797" s="44">
        <f t="shared" si="630"/>
        <v>516</v>
      </c>
    </row>
    <row r="798" spans="1:13" ht="89.25" hidden="1">
      <c r="A798" s="70"/>
      <c r="B798" s="18" t="s">
        <v>355</v>
      </c>
      <c r="C798" s="3">
        <v>929</v>
      </c>
      <c r="D798" s="3" t="s">
        <v>34</v>
      </c>
      <c r="E798" s="3" t="s">
        <v>22</v>
      </c>
      <c r="F798" s="2" t="s">
        <v>240</v>
      </c>
      <c r="G798" s="2"/>
      <c r="H798" s="44">
        <f t="shared" si="630"/>
        <v>516</v>
      </c>
      <c r="I798" s="44">
        <f t="shared" si="630"/>
        <v>0</v>
      </c>
      <c r="J798" s="44">
        <f t="shared" si="630"/>
        <v>516</v>
      </c>
      <c r="K798" s="44">
        <f t="shared" si="630"/>
        <v>516</v>
      </c>
      <c r="L798" s="44">
        <f t="shared" si="630"/>
        <v>0</v>
      </c>
      <c r="M798" s="44">
        <f t="shared" si="630"/>
        <v>516</v>
      </c>
    </row>
    <row r="799" spans="1:13" ht="18.600000000000001" hidden="1" customHeight="1">
      <c r="A799" s="70"/>
      <c r="B799" s="18" t="s">
        <v>93</v>
      </c>
      <c r="C799" s="3">
        <v>929</v>
      </c>
      <c r="D799" s="3" t="s">
        <v>34</v>
      </c>
      <c r="E799" s="3" t="s">
        <v>22</v>
      </c>
      <c r="F799" s="2" t="s">
        <v>241</v>
      </c>
      <c r="G799" s="2"/>
      <c r="H799" s="44">
        <f t="shared" si="630"/>
        <v>516</v>
      </c>
      <c r="I799" s="44">
        <f t="shared" si="630"/>
        <v>0</v>
      </c>
      <c r="J799" s="44">
        <f t="shared" si="630"/>
        <v>516</v>
      </c>
      <c r="K799" s="44">
        <f t="shared" si="630"/>
        <v>516</v>
      </c>
      <c r="L799" s="44">
        <f t="shared" si="630"/>
        <v>0</v>
      </c>
      <c r="M799" s="44">
        <f t="shared" si="630"/>
        <v>516</v>
      </c>
    </row>
    <row r="800" spans="1:13" ht="25.5" hidden="1">
      <c r="A800" s="70"/>
      <c r="B800" s="18" t="s">
        <v>102</v>
      </c>
      <c r="C800" s="3">
        <v>929</v>
      </c>
      <c r="D800" s="3" t="s">
        <v>34</v>
      </c>
      <c r="E800" s="3" t="s">
        <v>22</v>
      </c>
      <c r="F800" s="2" t="s">
        <v>241</v>
      </c>
      <c r="G800" s="2">
        <v>600</v>
      </c>
      <c r="H800" s="44">
        <v>516</v>
      </c>
      <c r="I800" s="44">
        <f>J800-H800</f>
        <v>0</v>
      </c>
      <c r="J800" s="44">
        <v>516</v>
      </c>
      <c r="K800" s="44">
        <v>516</v>
      </c>
      <c r="L800" s="9">
        <f>M800-K800</f>
        <v>0</v>
      </c>
      <c r="M800" s="44">
        <v>516</v>
      </c>
    </row>
    <row r="801" spans="1:13" ht="28.5" customHeight="1">
      <c r="A801" s="70"/>
      <c r="B801" s="27" t="s">
        <v>153</v>
      </c>
      <c r="C801" s="3">
        <v>929</v>
      </c>
      <c r="D801" s="3" t="s">
        <v>34</v>
      </c>
      <c r="E801" s="3" t="s">
        <v>22</v>
      </c>
      <c r="F801" s="3" t="s">
        <v>419</v>
      </c>
      <c r="G801" s="3"/>
      <c r="H801" s="44">
        <f t="shared" ref="H801:M802" si="631">H802</f>
        <v>206373.00000000003</v>
      </c>
      <c r="I801" s="44">
        <f t="shared" si="631"/>
        <v>260.7</v>
      </c>
      <c r="J801" s="44">
        <f t="shared" si="631"/>
        <v>206633.70000000004</v>
      </c>
      <c r="K801" s="44">
        <f t="shared" si="631"/>
        <v>206373.00000000003</v>
      </c>
      <c r="L801" s="44">
        <f t="shared" si="631"/>
        <v>271.10000000000002</v>
      </c>
      <c r="M801" s="44">
        <f t="shared" si="631"/>
        <v>206644.10000000003</v>
      </c>
    </row>
    <row r="802" spans="1:13" ht="38.25">
      <c r="A802" s="70"/>
      <c r="B802" s="27" t="s">
        <v>420</v>
      </c>
      <c r="C802" s="3">
        <v>929</v>
      </c>
      <c r="D802" s="3" t="s">
        <v>34</v>
      </c>
      <c r="E802" s="3" t="s">
        <v>22</v>
      </c>
      <c r="F802" s="3" t="s">
        <v>421</v>
      </c>
      <c r="G802" s="3"/>
      <c r="H802" s="44">
        <f>H803</f>
        <v>206373.00000000003</v>
      </c>
      <c r="I802" s="44">
        <f t="shared" si="631"/>
        <v>260.7</v>
      </c>
      <c r="J802" s="44">
        <f>J803</f>
        <v>206633.70000000004</v>
      </c>
      <c r="K802" s="44">
        <f t="shared" si="631"/>
        <v>206373.00000000003</v>
      </c>
      <c r="L802" s="44">
        <f t="shared" si="631"/>
        <v>271.10000000000002</v>
      </c>
      <c r="M802" s="44">
        <f t="shared" si="631"/>
        <v>206644.10000000003</v>
      </c>
    </row>
    <row r="803" spans="1:13" ht="25.5">
      <c r="A803" s="70"/>
      <c r="B803" s="27" t="s">
        <v>154</v>
      </c>
      <c r="C803" s="3">
        <v>929</v>
      </c>
      <c r="D803" s="3" t="s">
        <v>34</v>
      </c>
      <c r="E803" s="3" t="s">
        <v>22</v>
      </c>
      <c r="F803" s="3" t="s">
        <v>422</v>
      </c>
      <c r="G803" s="3"/>
      <c r="H803" s="44">
        <f>H804+H812+H808+H806+H810</f>
        <v>206373.00000000003</v>
      </c>
      <c r="I803" s="44">
        <f t="shared" ref="I803:M803" si="632">I804+I812+I808+I806+I810</f>
        <v>260.7</v>
      </c>
      <c r="J803" s="44">
        <f t="shared" si="632"/>
        <v>206633.70000000004</v>
      </c>
      <c r="K803" s="44">
        <f t="shared" si="632"/>
        <v>206373.00000000003</v>
      </c>
      <c r="L803" s="44">
        <f t="shared" si="632"/>
        <v>271.10000000000002</v>
      </c>
      <c r="M803" s="44">
        <f t="shared" si="632"/>
        <v>206644.10000000003</v>
      </c>
    </row>
    <row r="804" spans="1:13" ht="25.5" hidden="1">
      <c r="A804" s="70"/>
      <c r="B804" s="18" t="s">
        <v>9</v>
      </c>
      <c r="C804" s="3">
        <v>929</v>
      </c>
      <c r="D804" s="3" t="s">
        <v>34</v>
      </c>
      <c r="E804" s="3" t="s">
        <v>22</v>
      </c>
      <c r="F804" s="15" t="s">
        <v>423</v>
      </c>
      <c r="G804" s="2"/>
      <c r="H804" s="44">
        <f t="shared" ref="H804:M804" si="633">H805</f>
        <v>192419.7</v>
      </c>
      <c r="I804" s="44">
        <f t="shared" si="633"/>
        <v>0</v>
      </c>
      <c r="J804" s="44">
        <f t="shared" si="633"/>
        <v>192419.7</v>
      </c>
      <c r="K804" s="44">
        <f t="shared" si="633"/>
        <v>192419.7</v>
      </c>
      <c r="L804" s="44">
        <f t="shared" si="633"/>
        <v>0</v>
      </c>
      <c r="M804" s="44">
        <f t="shared" si="633"/>
        <v>192419.7</v>
      </c>
    </row>
    <row r="805" spans="1:13" ht="25.5" hidden="1">
      <c r="A805" s="70"/>
      <c r="B805" s="18" t="s">
        <v>102</v>
      </c>
      <c r="C805" s="3">
        <v>929</v>
      </c>
      <c r="D805" s="3" t="s">
        <v>34</v>
      </c>
      <c r="E805" s="3" t="s">
        <v>22</v>
      </c>
      <c r="F805" s="15" t="s">
        <v>423</v>
      </c>
      <c r="G805" s="2">
        <v>600</v>
      </c>
      <c r="H805" s="44">
        <v>192419.7</v>
      </c>
      <c r="I805" s="44">
        <f>J805-H805</f>
        <v>0</v>
      </c>
      <c r="J805" s="44">
        <v>192419.7</v>
      </c>
      <c r="K805" s="44">
        <v>192419.7</v>
      </c>
      <c r="L805" s="9">
        <f>M805-K805</f>
        <v>0</v>
      </c>
      <c r="M805" s="44">
        <v>192419.7</v>
      </c>
    </row>
    <row r="806" spans="1:13" ht="76.5" hidden="1">
      <c r="A806" s="70"/>
      <c r="B806" s="18" t="s">
        <v>546</v>
      </c>
      <c r="C806" s="3">
        <v>929</v>
      </c>
      <c r="D806" s="3" t="s">
        <v>34</v>
      </c>
      <c r="E806" s="3" t="s">
        <v>22</v>
      </c>
      <c r="F806" s="15" t="s">
        <v>547</v>
      </c>
      <c r="G806" s="2"/>
      <c r="H806" s="44">
        <f t="shared" ref="H806:M806" si="634">H807</f>
        <v>10686.2</v>
      </c>
      <c r="I806" s="44">
        <f t="shared" si="634"/>
        <v>0</v>
      </c>
      <c r="J806" s="44">
        <f t="shared" si="634"/>
        <v>10686.2</v>
      </c>
      <c r="K806" s="44">
        <f t="shared" si="634"/>
        <v>10686.2</v>
      </c>
      <c r="L806" s="44">
        <f t="shared" si="634"/>
        <v>0</v>
      </c>
      <c r="M806" s="44">
        <f t="shared" si="634"/>
        <v>10686.2</v>
      </c>
    </row>
    <row r="807" spans="1:13" ht="25.5" hidden="1">
      <c r="A807" s="70"/>
      <c r="B807" s="18" t="s">
        <v>102</v>
      </c>
      <c r="C807" s="3">
        <v>929</v>
      </c>
      <c r="D807" s="3" t="s">
        <v>34</v>
      </c>
      <c r="E807" s="3" t="s">
        <v>22</v>
      </c>
      <c r="F807" s="15" t="s">
        <v>547</v>
      </c>
      <c r="G807" s="2">
        <v>600</v>
      </c>
      <c r="H807" s="44">
        <v>10686.2</v>
      </c>
      <c r="I807" s="44">
        <f>J807-H807</f>
        <v>0</v>
      </c>
      <c r="J807" s="44">
        <v>10686.2</v>
      </c>
      <c r="K807" s="44">
        <v>10686.2</v>
      </c>
      <c r="L807" s="44">
        <f>M807-K807</f>
        <v>0</v>
      </c>
      <c r="M807" s="44">
        <v>10686.2</v>
      </c>
    </row>
    <row r="808" spans="1:13" ht="102" hidden="1">
      <c r="A808" s="70"/>
      <c r="B808" s="18" t="s">
        <v>514</v>
      </c>
      <c r="C808" s="3">
        <v>929</v>
      </c>
      <c r="D808" s="3" t="s">
        <v>34</v>
      </c>
      <c r="E808" s="3" t="s">
        <v>22</v>
      </c>
      <c r="F808" s="3" t="s">
        <v>515</v>
      </c>
      <c r="G808" s="2"/>
      <c r="H808" s="44">
        <f t="shared" ref="H808:M808" si="635">H809</f>
        <v>437.5</v>
      </c>
      <c r="I808" s="44">
        <f t="shared" si="635"/>
        <v>0</v>
      </c>
      <c r="J808" s="44">
        <f t="shared" si="635"/>
        <v>437.5</v>
      </c>
      <c r="K808" s="44">
        <f t="shared" si="635"/>
        <v>437.5</v>
      </c>
      <c r="L808" s="44">
        <f t="shared" si="635"/>
        <v>0</v>
      </c>
      <c r="M808" s="44">
        <f t="shared" si="635"/>
        <v>437.5</v>
      </c>
    </row>
    <row r="809" spans="1:13" ht="25.5" hidden="1">
      <c r="A809" s="70"/>
      <c r="B809" s="18" t="s">
        <v>102</v>
      </c>
      <c r="C809" s="3">
        <v>929</v>
      </c>
      <c r="D809" s="3" t="s">
        <v>34</v>
      </c>
      <c r="E809" s="3" t="s">
        <v>22</v>
      </c>
      <c r="F809" s="3" t="s">
        <v>447</v>
      </c>
      <c r="G809" s="3" t="s">
        <v>182</v>
      </c>
      <c r="H809" s="44">
        <v>437.5</v>
      </c>
      <c r="I809" s="44">
        <f>J809-H809</f>
        <v>0</v>
      </c>
      <c r="J809" s="44">
        <v>437.5</v>
      </c>
      <c r="K809" s="44">
        <v>437.5</v>
      </c>
      <c r="L809" s="9">
        <f>M809-K809</f>
        <v>0</v>
      </c>
      <c r="M809" s="44">
        <v>437.5</v>
      </c>
    </row>
    <row r="810" spans="1:13" ht="102">
      <c r="A810" s="70"/>
      <c r="B810" s="80" t="s">
        <v>464</v>
      </c>
      <c r="C810" s="77">
        <v>929</v>
      </c>
      <c r="D810" s="77" t="s">
        <v>34</v>
      </c>
      <c r="E810" s="77" t="s">
        <v>22</v>
      </c>
      <c r="F810" s="77" t="s">
        <v>669</v>
      </c>
      <c r="G810" s="77"/>
      <c r="H810" s="44">
        <f>H811</f>
        <v>0</v>
      </c>
      <c r="I810" s="44">
        <f t="shared" ref="I810:M810" si="636">I811</f>
        <v>260.7</v>
      </c>
      <c r="J810" s="44">
        <f t="shared" si="636"/>
        <v>260.7</v>
      </c>
      <c r="K810" s="44">
        <f t="shared" si="636"/>
        <v>0</v>
      </c>
      <c r="L810" s="44">
        <f t="shared" si="636"/>
        <v>271.10000000000002</v>
      </c>
      <c r="M810" s="94">
        <f t="shared" si="636"/>
        <v>271.10000000000002</v>
      </c>
    </row>
    <row r="811" spans="1:13" ht="25.5">
      <c r="A811" s="70"/>
      <c r="B811" s="80" t="s">
        <v>102</v>
      </c>
      <c r="C811" s="77">
        <v>929</v>
      </c>
      <c r="D811" s="77" t="s">
        <v>34</v>
      </c>
      <c r="E811" s="77" t="s">
        <v>22</v>
      </c>
      <c r="F811" s="77" t="s">
        <v>669</v>
      </c>
      <c r="G811" s="77" t="s">
        <v>182</v>
      </c>
      <c r="H811" s="44"/>
      <c r="I811" s="44">
        <f>J811-H811</f>
        <v>260.7</v>
      </c>
      <c r="J811" s="44">
        <v>260.7</v>
      </c>
      <c r="K811" s="44"/>
      <c r="L811" s="9">
        <f>M811-K811</f>
        <v>271.10000000000002</v>
      </c>
      <c r="M811" s="94">
        <v>271.10000000000002</v>
      </c>
    </row>
    <row r="812" spans="1:13" ht="38.25" hidden="1">
      <c r="A812" s="70"/>
      <c r="B812" s="18" t="s">
        <v>517</v>
      </c>
      <c r="C812" s="3">
        <v>929</v>
      </c>
      <c r="D812" s="3" t="s">
        <v>34</v>
      </c>
      <c r="E812" s="3" t="s">
        <v>22</v>
      </c>
      <c r="F812" s="3" t="s">
        <v>498</v>
      </c>
      <c r="G812" s="3"/>
      <c r="H812" s="44">
        <f t="shared" ref="H812:M812" si="637">H813</f>
        <v>2829.6</v>
      </c>
      <c r="I812" s="44">
        <f t="shared" si="637"/>
        <v>0</v>
      </c>
      <c r="J812" s="44">
        <f t="shared" si="637"/>
        <v>2829.6</v>
      </c>
      <c r="K812" s="44">
        <f t="shared" si="637"/>
        <v>2829.6</v>
      </c>
      <c r="L812" s="9">
        <f t="shared" si="637"/>
        <v>0</v>
      </c>
      <c r="M812" s="44">
        <f t="shared" si="637"/>
        <v>2829.6</v>
      </c>
    </row>
    <row r="813" spans="1:13" ht="25.5" hidden="1">
      <c r="A813" s="70"/>
      <c r="B813" s="18" t="s">
        <v>102</v>
      </c>
      <c r="C813" s="3">
        <v>929</v>
      </c>
      <c r="D813" s="3" t="s">
        <v>34</v>
      </c>
      <c r="E813" s="3" t="s">
        <v>22</v>
      </c>
      <c r="F813" s="3" t="s">
        <v>498</v>
      </c>
      <c r="G813" s="3" t="s">
        <v>182</v>
      </c>
      <c r="H813" s="44">
        <v>2829.6</v>
      </c>
      <c r="I813" s="44">
        <f>J813-H813</f>
        <v>0</v>
      </c>
      <c r="J813" s="44">
        <v>2829.6</v>
      </c>
      <c r="K813" s="44">
        <v>2829.6</v>
      </c>
      <c r="L813" s="9">
        <f>M813-K813</f>
        <v>0</v>
      </c>
      <c r="M813" s="44">
        <v>2829.6</v>
      </c>
    </row>
    <row r="814" spans="1:13" ht="16.5" hidden="1" customHeight="1">
      <c r="A814" s="70"/>
      <c r="B814" s="25" t="s">
        <v>55</v>
      </c>
      <c r="C814" s="6">
        <v>929</v>
      </c>
      <c r="D814" s="6" t="s">
        <v>34</v>
      </c>
      <c r="E814" s="6" t="s">
        <v>24</v>
      </c>
      <c r="F814" s="6"/>
      <c r="G814" s="6"/>
      <c r="H814" s="43">
        <f t="shared" ref="H814:M817" si="638">H815</f>
        <v>3355</v>
      </c>
      <c r="I814" s="43">
        <f t="shared" si="638"/>
        <v>0</v>
      </c>
      <c r="J814" s="43">
        <f t="shared" si="638"/>
        <v>3355</v>
      </c>
      <c r="K814" s="43">
        <f t="shared" si="638"/>
        <v>3355</v>
      </c>
      <c r="L814" s="43">
        <f t="shared" si="638"/>
        <v>0</v>
      </c>
      <c r="M814" s="43">
        <f t="shared" si="638"/>
        <v>3355</v>
      </c>
    </row>
    <row r="815" spans="1:13" ht="28.5" hidden="1" customHeight="1">
      <c r="A815" s="70"/>
      <c r="B815" s="27" t="s">
        <v>153</v>
      </c>
      <c r="C815" s="3">
        <v>929</v>
      </c>
      <c r="D815" s="3" t="s">
        <v>34</v>
      </c>
      <c r="E815" s="3" t="s">
        <v>24</v>
      </c>
      <c r="F815" s="3" t="s">
        <v>419</v>
      </c>
      <c r="G815" s="3"/>
      <c r="H815" s="44">
        <f t="shared" ref="H815:M816" si="639">H816</f>
        <v>3355</v>
      </c>
      <c r="I815" s="44">
        <f t="shared" si="639"/>
        <v>0</v>
      </c>
      <c r="J815" s="44">
        <f t="shared" si="639"/>
        <v>3355</v>
      </c>
      <c r="K815" s="44">
        <f t="shared" si="639"/>
        <v>3355</v>
      </c>
      <c r="L815" s="44">
        <f t="shared" si="639"/>
        <v>0</v>
      </c>
      <c r="M815" s="44">
        <f t="shared" si="639"/>
        <v>3355</v>
      </c>
    </row>
    <row r="816" spans="1:13" ht="38.25" hidden="1">
      <c r="A816" s="70"/>
      <c r="B816" s="27" t="s">
        <v>420</v>
      </c>
      <c r="C816" s="3">
        <v>929</v>
      </c>
      <c r="D816" s="3" t="s">
        <v>34</v>
      </c>
      <c r="E816" s="3" t="s">
        <v>24</v>
      </c>
      <c r="F816" s="3" t="s">
        <v>421</v>
      </c>
      <c r="G816" s="3"/>
      <c r="H816" s="44">
        <f t="shared" si="639"/>
        <v>3355</v>
      </c>
      <c r="I816" s="44">
        <f t="shared" si="639"/>
        <v>0</v>
      </c>
      <c r="J816" s="44">
        <f t="shared" si="639"/>
        <v>3355</v>
      </c>
      <c r="K816" s="44">
        <f t="shared" si="639"/>
        <v>3355</v>
      </c>
      <c r="L816" s="44">
        <f t="shared" si="639"/>
        <v>0</v>
      </c>
      <c r="M816" s="44">
        <f t="shared" si="639"/>
        <v>3355</v>
      </c>
    </row>
    <row r="817" spans="1:13" ht="25.5" hidden="1">
      <c r="A817" s="70"/>
      <c r="B817" s="27" t="s">
        <v>559</v>
      </c>
      <c r="C817" s="3">
        <v>929</v>
      </c>
      <c r="D817" s="3" t="s">
        <v>34</v>
      </c>
      <c r="E817" s="3" t="s">
        <v>24</v>
      </c>
      <c r="F817" s="3" t="s">
        <v>430</v>
      </c>
      <c r="G817" s="3"/>
      <c r="H817" s="44">
        <f t="shared" si="638"/>
        <v>3355</v>
      </c>
      <c r="I817" s="44">
        <f t="shared" si="638"/>
        <v>0</v>
      </c>
      <c r="J817" s="44">
        <f t="shared" si="638"/>
        <v>3355</v>
      </c>
      <c r="K817" s="44">
        <f t="shared" si="638"/>
        <v>3355</v>
      </c>
      <c r="L817" s="44">
        <f t="shared" si="638"/>
        <v>0</v>
      </c>
      <c r="M817" s="44">
        <f t="shared" si="638"/>
        <v>3355</v>
      </c>
    </row>
    <row r="818" spans="1:13" ht="25.5" hidden="1">
      <c r="A818" s="70"/>
      <c r="B818" s="18" t="s">
        <v>91</v>
      </c>
      <c r="C818" s="3">
        <v>929</v>
      </c>
      <c r="D818" s="3" t="s">
        <v>34</v>
      </c>
      <c r="E818" s="3" t="s">
        <v>24</v>
      </c>
      <c r="F818" s="3" t="s">
        <v>431</v>
      </c>
      <c r="G818" s="2"/>
      <c r="H818" s="44">
        <f t="shared" ref="H818" si="640">H819+H820+H821</f>
        <v>3355</v>
      </c>
      <c r="I818" s="44">
        <f t="shared" ref="I818:L818" si="641">I819+I820+I821</f>
        <v>0</v>
      </c>
      <c r="J818" s="44">
        <f t="shared" ref="J818" si="642">J819+J820+J821</f>
        <v>3355</v>
      </c>
      <c r="K818" s="44">
        <f t="shared" ref="K818:M818" si="643">K819+K820+K821</f>
        <v>3355</v>
      </c>
      <c r="L818" s="44">
        <f t="shared" si="641"/>
        <v>0</v>
      </c>
      <c r="M818" s="44">
        <f t="shared" si="643"/>
        <v>3355</v>
      </c>
    </row>
    <row r="819" spans="1:13" ht="63.75" hidden="1">
      <c r="A819" s="70"/>
      <c r="B819" s="18" t="s">
        <v>97</v>
      </c>
      <c r="C819" s="3">
        <v>929</v>
      </c>
      <c r="D819" s="3" t="s">
        <v>34</v>
      </c>
      <c r="E819" s="3" t="s">
        <v>24</v>
      </c>
      <c r="F819" s="3" t="s">
        <v>431</v>
      </c>
      <c r="G819" s="2">
        <v>100</v>
      </c>
      <c r="H819" s="44">
        <v>3105.1</v>
      </c>
      <c r="I819" s="44">
        <f>J819-H819</f>
        <v>0</v>
      </c>
      <c r="J819" s="44">
        <v>3105.1</v>
      </c>
      <c r="K819" s="44">
        <v>3105.1</v>
      </c>
      <c r="L819" s="9">
        <f>M819-K819</f>
        <v>0</v>
      </c>
      <c r="M819" s="44">
        <v>3105.1</v>
      </c>
    </row>
    <row r="820" spans="1:13" ht="25.5" hidden="1">
      <c r="A820" s="70"/>
      <c r="B820" s="18" t="s">
        <v>448</v>
      </c>
      <c r="C820" s="3">
        <v>929</v>
      </c>
      <c r="D820" s="3" t="s">
        <v>34</v>
      </c>
      <c r="E820" s="3" t="s">
        <v>24</v>
      </c>
      <c r="F820" s="3" t="s">
        <v>431</v>
      </c>
      <c r="G820" s="2">
        <v>200</v>
      </c>
      <c r="H820" s="44">
        <v>249.4</v>
      </c>
      <c r="I820" s="44">
        <f>J820-H820</f>
        <v>0</v>
      </c>
      <c r="J820" s="44">
        <v>249.4</v>
      </c>
      <c r="K820" s="44">
        <v>249.4</v>
      </c>
      <c r="L820" s="9">
        <f>M820-K820</f>
        <v>0</v>
      </c>
      <c r="M820" s="44">
        <v>249.4</v>
      </c>
    </row>
    <row r="821" spans="1:13" hidden="1">
      <c r="A821" s="70"/>
      <c r="B821" s="18" t="s">
        <v>100</v>
      </c>
      <c r="C821" s="3">
        <v>929</v>
      </c>
      <c r="D821" s="3" t="s">
        <v>34</v>
      </c>
      <c r="E821" s="3" t="s">
        <v>24</v>
      </c>
      <c r="F821" s="3" t="s">
        <v>431</v>
      </c>
      <c r="G821" s="2">
        <v>800</v>
      </c>
      <c r="H821" s="44">
        <v>0.5</v>
      </c>
      <c r="I821" s="44">
        <f>J821-H821</f>
        <v>0</v>
      </c>
      <c r="J821" s="44">
        <v>0.5</v>
      </c>
      <c r="K821" s="44">
        <v>0.5</v>
      </c>
      <c r="L821" s="9">
        <f>M821-K821</f>
        <v>0</v>
      </c>
      <c r="M821" s="44">
        <v>0.5</v>
      </c>
    </row>
    <row r="822" spans="1:13" ht="25.5" hidden="1">
      <c r="A822" s="69">
        <v>10</v>
      </c>
      <c r="B822" s="30" t="s">
        <v>531</v>
      </c>
      <c r="C822" s="4">
        <v>934</v>
      </c>
      <c r="D822" s="4"/>
      <c r="E822" s="4"/>
      <c r="F822" s="4"/>
      <c r="G822" s="4"/>
      <c r="H822" s="42">
        <f t="shared" ref="H822:M822" si="644">H823</f>
        <v>9831.6</v>
      </c>
      <c r="I822" s="42">
        <f t="shared" si="644"/>
        <v>0</v>
      </c>
      <c r="J822" s="42">
        <f t="shared" si="644"/>
        <v>9831.6</v>
      </c>
      <c r="K822" s="42">
        <f t="shared" si="644"/>
        <v>9831.6</v>
      </c>
      <c r="L822" s="42">
        <f t="shared" si="644"/>
        <v>0</v>
      </c>
      <c r="M822" s="42">
        <f t="shared" si="644"/>
        <v>9831.6</v>
      </c>
    </row>
    <row r="823" spans="1:13" hidden="1">
      <c r="A823" s="70"/>
      <c r="B823" s="30" t="s">
        <v>17</v>
      </c>
      <c r="C823" s="4">
        <v>934</v>
      </c>
      <c r="D823" s="4" t="s">
        <v>25</v>
      </c>
      <c r="E823" s="4" t="s">
        <v>26</v>
      </c>
      <c r="F823" s="4"/>
      <c r="G823" s="4"/>
      <c r="H823" s="42">
        <f t="shared" ref="H823" si="645">H830+H848+H824</f>
        <v>9831.6</v>
      </c>
      <c r="I823" s="42">
        <f t="shared" ref="I823:M823" si="646">I830+I848+I824</f>
        <v>0</v>
      </c>
      <c r="J823" s="42">
        <f t="shared" ref="J823:K823" si="647">J830+J848+J824</f>
        <v>9831.6</v>
      </c>
      <c r="K823" s="42">
        <f t="shared" si="647"/>
        <v>9831.6</v>
      </c>
      <c r="L823" s="42">
        <f t="shared" si="646"/>
        <v>0</v>
      </c>
      <c r="M823" s="42">
        <f t="shared" si="646"/>
        <v>9831.6</v>
      </c>
    </row>
    <row r="824" spans="1:13" ht="25.5" hidden="1">
      <c r="A824" s="70"/>
      <c r="B824" s="23" t="s">
        <v>570</v>
      </c>
      <c r="C824" s="6" t="s">
        <v>472</v>
      </c>
      <c r="D824" s="6" t="s">
        <v>25</v>
      </c>
      <c r="E824" s="6" t="s">
        <v>24</v>
      </c>
      <c r="F824" s="12"/>
      <c r="G824" s="12"/>
      <c r="H824" s="43">
        <f>H825</f>
        <v>0</v>
      </c>
      <c r="I824" s="43">
        <f t="shared" ref="I824:M828" si="648">I825</f>
        <v>0</v>
      </c>
      <c r="J824" s="43">
        <f>J825</f>
        <v>0</v>
      </c>
      <c r="K824" s="43">
        <f t="shared" si="648"/>
        <v>0</v>
      </c>
      <c r="L824" s="43">
        <f t="shared" si="648"/>
        <v>0</v>
      </c>
      <c r="M824" s="43">
        <f t="shared" si="648"/>
        <v>0</v>
      </c>
    </row>
    <row r="825" spans="1:13" ht="38.25" hidden="1">
      <c r="A825" s="70"/>
      <c r="B825" s="18" t="s">
        <v>562</v>
      </c>
      <c r="C825" s="3" t="s">
        <v>472</v>
      </c>
      <c r="D825" s="3" t="s">
        <v>25</v>
      </c>
      <c r="E825" s="3" t="s">
        <v>24</v>
      </c>
      <c r="F825" s="2" t="s">
        <v>563</v>
      </c>
      <c r="G825" s="2"/>
      <c r="H825" s="44">
        <f>H826</f>
        <v>0</v>
      </c>
      <c r="I825" s="44">
        <f t="shared" si="648"/>
        <v>0</v>
      </c>
      <c r="J825" s="44">
        <f>J826</f>
        <v>0</v>
      </c>
      <c r="K825" s="44">
        <f t="shared" si="648"/>
        <v>0</v>
      </c>
      <c r="L825" s="44">
        <f t="shared" si="648"/>
        <v>0</v>
      </c>
      <c r="M825" s="44">
        <f t="shared" si="648"/>
        <v>0</v>
      </c>
    </row>
    <row r="826" spans="1:13" ht="25.5" hidden="1">
      <c r="A826" s="70"/>
      <c r="B826" s="18" t="s">
        <v>571</v>
      </c>
      <c r="C826" s="3" t="s">
        <v>472</v>
      </c>
      <c r="D826" s="3" t="s">
        <v>25</v>
      </c>
      <c r="E826" s="3" t="s">
        <v>24</v>
      </c>
      <c r="F826" s="3" t="s">
        <v>572</v>
      </c>
      <c r="G826" s="2"/>
      <c r="H826" s="44">
        <f>H827</f>
        <v>0</v>
      </c>
      <c r="I826" s="44">
        <f t="shared" si="648"/>
        <v>0</v>
      </c>
      <c r="J826" s="44">
        <f>J827</f>
        <v>0</v>
      </c>
      <c r="K826" s="44">
        <f t="shared" si="648"/>
        <v>0</v>
      </c>
      <c r="L826" s="44">
        <f t="shared" si="648"/>
        <v>0</v>
      </c>
      <c r="M826" s="44">
        <f t="shared" si="648"/>
        <v>0</v>
      </c>
    </row>
    <row r="827" spans="1:13" ht="38.25" hidden="1">
      <c r="A827" s="70"/>
      <c r="B827" s="18" t="s">
        <v>573</v>
      </c>
      <c r="C827" s="3" t="s">
        <v>472</v>
      </c>
      <c r="D827" s="3" t="s">
        <v>25</v>
      </c>
      <c r="E827" s="3" t="s">
        <v>24</v>
      </c>
      <c r="F827" s="3" t="s">
        <v>574</v>
      </c>
      <c r="G827" s="2"/>
      <c r="H827" s="44">
        <f>H828</f>
        <v>0</v>
      </c>
      <c r="I827" s="44">
        <f t="shared" si="648"/>
        <v>0</v>
      </c>
      <c r="J827" s="44">
        <f>J828</f>
        <v>0</v>
      </c>
      <c r="K827" s="44">
        <f t="shared" si="648"/>
        <v>0</v>
      </c>
      <c r="L827" s="44">
        <f t="shared" si="648"/>
        <v>0</v>
      </c>
      <c r="M827" s="44">
        <f t="shared" si="648"/>
        <v>0</v>
      </c>
    </row>
    <row r="828" spans="1:13" ht="25.5" hidden="1">
      <c r="A828" s="70"/>
      <c r="B828" s="18" t="s">
        <v>575</v>
      </c>
      <c r="C828" s="3" t="s">
        <v>472</v>
      </c>
      <c r="D828" s="3" t="s">
        <v>25</v>
      </c>
      <c r="E828" s="3" t="s">
        <v>24</v>
      </c>
      <c r="F828" s="14" t="s">
        <v>576</v>
      </c>
      <c r="G828" s="2"/>
      <c r="H828" s="44">
        <f>H829</f>
        <v>0</v>
      </c>
      <c r="I828" s="44">
        <f t="shared" si="648"/>
        <v>0</v>
      </c>
      <c r="J828" s="44">
        <f>J829</f>
        <v>0</v>
      </c>
      <c r="K828" s="44">
        <f t="shared" si="648"/>
        <v>0</v>
      </c>
      <c r="L828" s="44">
        <f t="shared" si="648"/>
        <v>0</v>
      </c>
      <c r="M828" s="44">
        <f t="shared" si="648"/>
        <v>0</v>
      </c>
    </row>
    <row r="829" spans="1:13" ht="25.5" hidden="1">
      <c r="A829" s="70"/>
      <c r="B829" s="39" t="s">
        <v>448</v>
      </c>
      <c r="C829" s="3" t="s">
        <v>472</v>
      </c>
      <c r="D829" s="3" t="s">
        <v>25</v>
      </c>
      <c r="E829" s="3" t="s">
        <v>24</v>
      </c>
      <c r="F829" s="14" t="s">
        <v>576</v>
      </c>
      <c r="G829" s="2">
        <v>200</v>
      </c>
      <c r="H829" s="44"/>
      <c r="I829" s="44">
        <f>J829-H829</f>
        <v>0</v>
      </c>
      <c r="J829" s="44"/>
      <c r="K829" s="44"/>
      <c r="L829" s="44">
        <f>M829-K829</f>
        <v>0</v>
      </c>
      <c r="M829" s="44"/>
    </row>
    <row r="830" spans="1:13" hidden="1">
      <c r="A830" s="70"/>
      <c r="B830" s="25" t="s">
        <v>452</v>
      </c>
      <c r="C830" s="6">
        <v>934</v>
      </c>
      <c r="D830" s="6" t="s">
        <v>25</v>
      </c>
      <c r="E830" s="6" t="s">
        <v>25</v>
      </c>
      <c r="F830" s="6"/>
      <c r="G830" s="6"/>
      <c r="H830" s="43">
        <f>H831+H836</f>
        <v>6117.3</v>
      </c>
      <c r="I830" s="43">
        <f t="shared" ref="I830:M830" si="649">I831+I836</f>
        <v>0</v>
      </c>
      <c r="J830" s="43">
        <f>J831+J836</f>
        <v>6117.3</v>
      </c>
      <c r="K830" s="43">
        <f t="shared" ref="K830" si="650">K831+K836</f>
        <v>6117.3</v>
      </c>
      <c r="L830" s="43">
        <f t="shared" si="649"/>
        <v>0</v>
      </c>
      <c r="M830" s="43">
        <f t="shared" si="649"/>
        <v>6117.3</v>
      </c>
    </row>
    <row r="831" spans="1:13" ht="25.5" hidden="1">
      <c r="A831" s="70"/>
      <c r="B831" s="18" t="s">
        <v>135</v>
      </c>
      <c r="C831" s="3">
        <v>934</v>
      </c>
      <c r="D831" s="3" t="s">
        <v>25</v>
      </c>
      <c r="E831" s="3" t="s">
        <v>25</v>
      </c>
      <c r="F831" s="2" t="s">
        <v>234</v>
      </c>
      <c r="G831" s="2"/>
      <c r="H831" s="44">
        <f t="shared" ref="H831:M831" si="651">H832</f>
        <v>50</v>
      </c>
      <c r="I831" s="44">
        <f t="shared" si="651"/>
        <v>0</v>
      </c>
      <c r="J831" s="44">
        <f t="shared" si="651"/>
        <v>50</v>
      </c>
      <c r="K831" s="44">
        <f t="shared" si="651"/>
        <v>50</v>
      </c>
      <c r="L831" s="44">
        <f t="shared" si="651"/>
        <v>0</v>
      </c>
      <c r="M831" s="44">
        <f t="shared" si="651"/>
        <v>50</v>
      </c>
    </row>
    <row r="832" spans="1:13" ht="63.75" hidden="1">
      <c r="A832" s="70"/>
      <c r="B832" s="18" t="s">
        <v>350</v>
      </c>
      <c r="C832" s="3">
        <v>934</v>
      </c>
      <c r="D832" s="3" t="s">
        <v>25</v>
      </c>
      <c r="E832" s="3" t="s">
        <v>25</v>
      </c>
      <c r="F832" s="15" t="s">
        <v>351</v>
      </c>
      <c r="G832" s="2"/>
      <c r="H832" s="44">
        <f t="shared" ref="H832:M834" si="652">H833</f>
        <v>50</v>
      </c>
      <c r="I832" s="44">
        <f t="shared" si="652"/>
        <v>0</v>
      </c>
      <c r="J832" s="44">
        <f t="shared" si="652"/>
        <v>50</v>
      </c>
      <c r="K832" s="44">
        <f t="shared" si="652"/>
        <v>50</v>
      </c>
      <c r="L832" s="44">
        <f t="shared" si="652"/>
        <v>0</v>
      </c>
      <c r="M832" s="44">
        <f t="shared" si="652"/>
        <v>50</v>
      </c>
    </row>
    <row r="833" spans="1:13" ht="63.75" hidden="1">
      <c r="A833" s="70"/>
      <c r="B833" s="18" t="s">
        <v>352</v>
      </c>
      <c r="C833" s="3">
        <v>934</v>
      </c>
      <c r="D833" s="3" t="s">
        <v>25</v>
      </c>
      <c r="E833" s="3" t="s">
        <v>25</v>
      </c>
      <c r="F833" s="15" t="s">
        <v>353</v>
      </c>
      <c r="G833" s="2"/>
      <c r="H833" s="44">
        <f t="shared" si="652"/>
        <v>50</v>
      </c>
      <c r="I833" s="44">
        <f t="shared" si="652"/>
        <v>0</v>
      </c>
      <c r="J833" s="44">
        <f t="shared" si="652"/>
        <v>50</v>
      </c>
      <c r="K833" s="44">
        <f t="shared" si="652"/>
        <v>50</v>
      </c>
      <c r="L833" s="44">
        <f t="shared" si="652"/>
        <v>0</v>
      </c>
      <c r="M833" s="44">
        <f t="shared" si="652"/>
        <v>50</v>
      </c>
    </row>
    <row r="834" spans="1:13" hidden="1">
      <c r="A834" s="70"/>
      <c r="B834" s="18" t="s">
        <v>138</v>
      </c>
      <c r="C834" s="3">
        <v>934</v>
      </c>
      <c r="D834" s="3" t="s">
        <v>25</v>
      </c>
      <c r="E834" s="3" t="s">
        <v>25</v>
      </c>
      <c r="F834" s="15" t="s">
        <v>354</v>
      </c>
      <c r="G834" s="2"/>
      <c r="H834" s="44">
        <f t="shared" si="652"/>
        <v>50</v>
      </c>
      <c r="I834" s="44">
        <f t="shared" si="652"/>
        <v>0</v>
      </c>
      <c r="J834" s="44">
        <f t="shared" si="652"/>
        <v>50</v>
      </c>
      <c r="K834" s="44">
        <f t="shared" si="652"/>
        <v>50</v>
      </c>
      <c r="L834" s="44">
        <f t="shared" si="652"/>
        <v>0</v>
      </c>
      <c r="M834" s="44">
        <f t="shared" si="652"/>
        <v>50</v>
      </c>
    </row>
    <row r="835" spans="1:13" ht="25.5" hidden="1">
      <c r="A835" s="70"/>
      <c r="B835" s="18" t="s">
        <v>448</v>
      </c>
      <c r="C835" s="3">
        <v>934</v>
      </c>
      <c r="D835" s="3" t="s">
        <v>25</v>
      </c>
      <c r="E835" s="3" t="s">
        <v>25</v>
      </c>
      <c r="F835" s="15" t="s">
        <v>354</v>
      </c>
      <c r="G835" s="2">
        <v>200</v>
      </c>
      <c r="H835" s="44">
        <v>50</v>
      </c>
      <c r="I835" s="44">
        <f>J835-H835</f>
        <v>0</v>
      </c>
      <c r="J835" s="44">
        <v>50</v>
      </c>
      <c r="K835" s="44">
        <v>50</v>
      </c>
      <c r="L835" s="9">
        <f>M835-K835</f>
        <v>0</v>
      </c>
      <c r="M835" s="44">
        <v>50</v>
      </c>
    </row>
    <row r="836" spans="1:13" ht="25.5" hidden="1">
      <c r="A836" s="70"/>
      <c r="B836" s="18" t="s">
        <v>163</v>
      </c>
      <c r="C836" s="3">
        <v>934</v>
      </c>
      <c r="D836" s="3" t="s">
        <v>25</v>
      </c>
      <c r="E836" s="3" t="s">
        <v>25</v>
      </c>
      <c r="F836" s="2" t="s">
        <v>396</v>
      </c>
      <c r="G836" s="2"/>
      <c r="H836" s="44">
        <f t="shared" ref="H836:M836" si="653">H837</f>
        <v>6067.3</v>
      </c>
      <c r="I836" s="44">
        <f t="shared" si="653"/>
        <v>0</v>
      </c>
      <c r="J836" s="44">
        <f t="shared" si="653"/>
        <v>6067.3</v>
      </c>
      <c r="K836" s="44">
        <f t="shared" si="653"/>
        <v>6067.3</v>
      </c>
      <c r="L836" s="44">
        <f t="shared" si="653"/>
        <v>0</v>
      </c>
      <c r="M836" s="44">
        <f t="shared" si="653"/>
        <v>6067.3</v>
      </c>
    </row>
    <row r="837" spans="1:13" ht="38.25" hidden="1">
      <c r="A837" s="70"/>
      <c r="B837" s="18" t="s">
        <v>398</v>
      </c>
      <c r="C837" s="3">
        <v>934</v>
      </c>
      <c r="D837" s="3" t="s">
        <v>25</v>
      </c>
      <c r="E837" s="3" t="s">
        <v>25</v>
      </c>
      <c r="F837" s="2" t="s">
        <v>397</v>
      </c>
      <c r="G837" s="2"/>
      <c r="H837" s="44">
        <f t="shared" ref="H837" si="654">H838+H843</f>
        <v>6067.3</v>
      </c>
      <c r="I837" s="44">
        <f t="shared" ref="I837:L837" si="655">I838+I843</f>
        <v>0</v>
      </c>
      <c r="J837" s="44">
        <f t="shared" ref="J837" si="656">J838+J843</f>
        <v>6067.3</v>
      </c>
      <c r="K837" s="44">
        <f t="shared" ref="K837:M837" si="657">K838+K843</f>
        <v>6067.3</v>
      </c>
      <c r="L837" s="44">
        <f t="shared" si="655"/>
        <v>0</v>
      </c>
      <c r="M837" s="44">
        <f t="shared" si="657"/>
        <v>6067.3</v>
      </c>
    </row>
    <row r="838" spans="1:13" ht="38.25" hidden="1">
      <c r="A838" s="70"/>
      <c r="B838" s="18" t="s">
        <v>165</v>
      </c>
      <c r="C838" s="3">
        <v>934</v>
      </c>
      <c r="D838" s="3" t="s">
        <v>25</v>
      </c>
      <c r="E838" s="3" t="s">
        <v>25</v>
      </c>
      <c r="F838" s="2" t="s">
        <v>399</v>
      </c>
      <c r="G838" s="2"/>
      <c r="H838" s="44">
        <f t="shared" ref="H838" si="658">H839+H841</f>
        <v>300</v>
      </c>
      <c r="I838" s="44">
        <f t="shared" ref="I838:L838" si="659">I839+I841</f>
        <v>0</v>
      </c>
      <c r="J838" s="44">
        <f t="shared" ref="J838" si="660">J839+J841</f>
        <v>300</v>
      </c>
      <c r="K838" s="44">
        <f t="shared" ref="K838:M838" si="661">K839+K841</f>
        <v>300</v>
      </c>
      <c r="L838" s="44">
        <f t="shared" si="659"/>
        <v>0</v>
      </c>
      <c r="M838" s="44">
        <f t="shared" si="661"/>
        <v>300</v>
      </c>
    </row>
    <row r="839" spans="1:13" ht="40.9" hidden="1" customHeight="1">
      <c r="A839" s="70"/>
      <c r="B839" s="18" t="s">
        <v>166</v>
      </c>
      <c r="C839" s="3">
        <v>934</v>
      </c>
      <c r="D839" s="3" t="s">
        <v>25</v>
      </c>
      <c r="E839" s="3" t="s">
        <v>25</v>
      </c>
      <c r="F839" s="15" t="s">
        <v>400</v>
      </c>
      <c r="G839" s="2"/>
      <c r="H839" s="44">
        <f t="shared" ref="H839:M839" si="662">H840</f>
        <v>100</v>
      </c>
      <c r="I839" s="44">
        <f t="shared" si="662"/>
        <v>0</v>
      </c>
      <c r="J839" s="44">
        <f t="shared" si="662"/>
        <v>100</v>
      </c>
      <c r="K839" s="44">
        <f t="shared" si="662"/>
        <v>100</v>
      </c>
      <c r="L839" s="44">
        <f t="shared" si="662"/>
        <v>0</v>
      </c>
      <c r="M839" s="44">
        <f t="shared" si="662"/>
        <v>100</v>
      </c>
    </row>
    <row r="840" spans="1:13" ht="25.5" hidden="1">
      <c r="A840" s="70"/>
      <c r="B840" s="18" t="s">
        <v>448</v>
      </c>
      <c r="C840" s="3">
        <v>934</v>
      </c>
      <c r="D840" s="3" t="s">
        <v>25</v>
      </c>
      <c r="E840" s="3" t="s">
        <v>25</v>
      </c>
      <c r="F840" s="15" t="s">
        <v>400</v>
      </c>
      <c r="G840" s="2">
        <v>200</v>
      </c>
      <c r="H840" s="44">
        <v>100</v>
      </c>
      <c r="I840" s="44">
        <f>J840-H840</f>
        <v>0</v>
      </c>
      <c r="J840" s="44">
        <v>100</v>
      </c>
      <c r="K840" s="44">
        <v>100</v>
      </c>
      <c r="L840" s="9">
        <f>M840-K840</f>
        <v>0</v>
      </c>
      <c r="M840" s="44">
        <v>100</v>
      </c>
    </row>
    <row r="841" spans="1:13" hidden="1">
      <c r="A841" s="70"/>
      <c r="B841" s="18" t="s">
        <v>51</v>
      </c>
      <c r="C841" s="3">
        <v>934</v>
      </c>
      <c r="D841" s="3" t="s">
        <v>25</v>
      </c>
      <c r="E841" s="3" t="s">
        <v>25</v>
      </c>
      <c r="F841" s="15" t="s">
        <v>432</v>
      </c>
      <c r="G841" s="2"/>
      <c r="H841" s="44">
        <f t="shared" ref="H841:M841" si="663">H842</f>
        <v>200</v>
      </c>
      <c r="I841" s="44">
        <f t="shared" si="663"/>
        <v>0</v>
      </c>
      <c r="J841" s="44">
        <f t="shared" si="663"/>
        <v>200</v>
      </c>
      <c r="K841" s="44">
        <f t="shared" si="663"/>
        <v>200</v>
      </c>
      <c r="L841" s="44">
        <f t="shared" si="663"/>
        <v>0</v>
      </c>
      <c r="M841" s="44">
        <f t="shared" si="663"/>
        <v>200</v>
      </c>
    </row>
    <row r="842" spans="1:13" ht="25.5" hidden="1">
      <c r="A842" s="70"/>
      <c r="B842" s="18" t="s">
        <v>448</v>
      </c>
      <c r="C842" s="3">
        <v>934</v>
      </c>
      <c r="D842" s="3" t="s">
        <v>25</v>
      </c>
      <c r="E842" s="3" t="s">
        <v>25</v>
      </c>
      <c r="F842" s="15" t="s">
        <v>432</v>
      </c>
      <c r="G842" s="2">
        <v>200</v>
      </c>
      <c r="H842" s="44">
        <v>200</v>
      </c>
      <c r="I842" s="44">
        <f>J842-H842</f>
        <v>0</v>
      </c>
      <c r="J842" s="44">
        <v>200</v>
      </c>
      <c r="K842" s="44">
        <v>200</v>
      </c>
      <c r="L842" s="9">
        <f>M842-K842</f>
        <v>0</v>
      </c>
      <c r="M842" s="44">
        <v>200</v>
      </c>
    </row>
    <row r="843" spans="1:13" ht="25.5" hidden="1">
      <c r="A843" s="70"/>
      <c r="B843" s="18" t="s">
        <v>560</v>
      </c>
      <c r="C843" s="3">
        <v>934</v>
      </c>
      <c r="D843" s="3" t="s">
        <v>25</v>
      </c>
      <c r="E843" s="3" t="s">
        <v>25</v>
      </c>
      <c r="F843" s="2" t="s">
        <v>433</v>
      </c>
      <c r="G843" s="2"/>
      <c r="H843" s="44">
        <f t="shared" ref="H843:M843" si="664">H844</f>
        <v>5767.3</v>
      </c>
      <c r="I843" s="44">
        <f t="shared" si="664"/>
        <v>0</v>
      </c>
      <c r="J843" s="44">
        <f t="shared" si="664"/>
        <v>5767.3</v>
      </c>
      <c r="K843" s="44">
        <f t="shared" si="664"/>
        <v>5767.3</v>
      </c>
      <c r="L843" s="44">
        <f t="shared" si="664"/>
        <v>0</v>
      </c>
      <c r="M843" s="44">
        <f t="shared" si="664"/>
        <v>5767.3</v>
      </c>
    </row>
    <row r="844" spans="1:13" ht="25.5" hidden="1">
      <c r="A844" s="70"/>
      <c r="B844" s="18" t="s">
        <v>9</v>
      </c>
      <c r="C844" s="3">
        <v>934</v>
      </c>
      <c r="D844" s="3" t="s">
        <v>25</v>
      </c>
      <c r="E844" s="3" t="s">
        <v>25</v>
      </c>
      <c r="F844" s="2" t="s">
        <v>434</v>
      </c>
      <c r="G844" s="2"/>
      <c r="H844" s="44">
        <f t="shared" ref="H844" si="665">H845+H846+H847</f>
        <v>5767.3</v>
      </c>
      <c r="I844" s="44">
        <f t="shared" ref="I844:L844" si="666">I845+I846+I847</f>
        <v>0</v>
      </c>
      <c r="J844" s="44">
        <f t="shared" ref="J844" si="667">J845+J846+J847</f>
        <v>5767.3</v>
      </c>
      <c r="K844" s="44">
        <f t="shared" ref="K844:M844" si="668">K845+K846+K847</f>
        <v>5767.3</v>
      </c>
      <c r="L844" s="44">
        <f t="shared" si="666"/>
        <v>0</v>
      </c>
      <c r="M844" s="44">
        <f t="shared" si="668"/>
        <v>5767.3</v>
      </c>
    </row>
    <row r="845" spans="1:13" ht="63.75" hidden="1">
      <c r="A845" s="70"/>
      <c r="B845" s="18" t="s">
        <v>97</v>
      </c>
      <c r="C845" s="3">
        <v>934</v>
      </c>
      <c r="D845" s="3" t="s">
        <v>25</v>
      </c>
      <c r="E845" s="3" t="s">
        <v>25</v>
      </c>
      <c r="F845" s="2" t="s">
        <v>434</v>
      </c>
      <c r="G845" s="2">
        <v>100</v>
      </c>
      <c r="H845" s="44">
        <v>5342.3</v>
      </c>
      <c r="I845" s="44">
        <f>J845-H845</f>
        <v>0</v>
      </c>
      <c r="J845" s="44">
        <v>5342.3</v>
      </c>
      <c r="K845" s="44">
        <v>5342.3</v>
      </c>
      <c r="L845" s="9">
        <f>M845-K845</f>
        <v>0</v>
      </c>
      <c r="M845" s="44">
        <v>5342.3</v>
      </c>
    </row>
    <row r="846" spans="1:13" ht="25.5" hidden="1">
      <c r="A846" s="70"/>
      <c r="B846" s="18" t="s">
        <v>448</v>
      </c>
      <c r="C846" s="3">
        <v>934</v>
      </c>
      <c r="D846" s="3" t="s">
        <v>25</v>
      </c>
      <c r="E846" s="3" t="s">
        <v>25</v>
      </c>
      <c r="F846" s="2" t="s">
        <v>434</v>
      </c>
      <c r="G846" s="2">
        <v>200</v>
      </c>
      <c r="H846" s="44">
        <v>420</v>
      </c>
      <c r="I846" s="44">
        <f>J846-H846</f>
        <v>0</v>
      </c>
      <c r="J846" s="44">
        <v>420</v>
      </c>
      <c r="K846" s="44">
        <v>420</v>
      </c>
      <c r="L846" s="9">
        <f>M846-K846</f>
        <v>0</v>
      </c>
      <c r="M846" s="44">
        <v>420</v>
      </c>
    </row>
    <row r="847" spans="1:13" hidden="1">
      <c r="A847" s="70"/>
      <c r="B847" s="18" t="s">
        <v>100</v>
      </c>
      <c r="C847" s="3">
        <v>934</v>
      </c>
      <c r="D847" s="3" t="s">
        <v>25</v>
      </c>
      <c r="E847" s="3" t="s">
        <v>25</v>
      </c>
      <c r="F847" s="2" t="s">
        <v>434</v>
      </c>
      <c r="G847" s="2">
        <v>800</v>
      </c>
      <c r="H847" s="44">
        <v>5</v>
      </c>
      <c r="I847" s="44">
        <f>J847-H847</f>
        <v>0</v>
      </c>
      <c r="J847" s="44">
        <v>5</v>
      </c>
      <c r="K847" s="44">
        <v>5</v>
      </c>
      <c r="L847" s="9">
        <f>M847-K847</f>
        <v>0</v>
      </c>
      <c r="M847" s="44">
        <v>5</v>
      </c>
    </row>
    <row r="848" spans="1:13" ht="16.5" hidden="1" customHeight="1">
      <c r="A848" s="70"/>
      <c r="B848" s="23" t="s">
        <v>95</v>
      </c>
      <c r="C848" s="6" t="s">
        <v>472</v>
      </c>
      <c r="D848" s="6" t="s">
        <v>25</v>
      </c>
      <c r="E848" s="6" t="s">
        <v>27</v>
      </c>
      <c r="F848" s="12"/>
      <c r="G848" s="12"/>
      <c r="H848" s="43">
        <f>H849+H856</f>
        <v>3714.3</v>
      </c>
      <c r="I848" s="43">
        <f t="shared" ref="I848:M848" si="669">I849+I856</f>
        <v>0</v>
      </c>
      <c r="J848" s="43">
        <f>J849+J856</f>
        <v>3714.3</v>
      </c>
      <c r="K848" s="43">
        <f t="shared" ref="K848" si="670">K849+K856</f>
        <v>3714.3</v>
      </c>
      <c r="L848" s="43">
        <f t="shared" si="669"/>
        <v>0</v>
      </c>
      <c r="M848" s="43">
        <f t="shared" si="669"/>
        <v>3714.3</v>
      </c>
    </row>
    <row r="849" spans="1:13" ht="25.5" hidden="1">
      <c r="A849" s="70"/>
      <c r="B849" s="18" t="s">
        <v>163</v>
      </c>
      <c r="C849" s="3">
        <v>934</v>
      </c>
      <c r="D849" s="3" t="s">
        <v>25</v>
      </c>
      <c r="E849" s="3" t="s">
        <v>27</v>
      </c>
      <c r="F849" s="2" t="s">
        <v>396</v>
      </c>
      <c r="G849" s="2"/>
      <c r="H849" s="44">
        <f t="shared" ref="H849:M851" si="671">H850</f>
        <v>3499.3</v>
      </c>
      <c r="I849" s="44">
        <f t="shared" si="671"/>
        <v>0</v>
      </c>
      <c r="J849" s="44">
        <f t="shared" si="671"/>
        <v>3499.3</v>
      </c>
      <c r="K849" s="44">
        <f t="shared" si="671"/>
        <v>3499.3</v>
      </c>
      <c r="L849" s="44">
        <f t="shared" si="671"/>
        <v>0</v>
      </c>
      <c r="M849" s="44">
        <f t="shared" si="671"/>
        <v>3499.3</v>
      </c>
    </row>
    <row r="850" spans="1:13" ht="38.25" hidden="1">
      <c r="A850" s="70"/>
      <c r="B850" s="18" t="s">
        <v>398</v>
      </c>
      <c r="C850" s="3">
        <v>934</v>
      </c>
      <c r="D850" s="3" t="s">
        <v>25</v>
      </c>
      <c r="E850" s="3" t="s">
        <v>27</v>
      </c>
      <c r="F850" s="2" t="s">
        <v>397</v>
      </c>
      <c r="G850" s="2"/>
      <c r="H850" s="44">
        <f t="shared" si="671"/>
        <v>3499.3</v>
      </c>
      <c r="I850" s="44">
        <f t="shared" si="671"/>
        <v>0</v>
      </c>
      <c r="J850" s="44">
        <f t="shared" si="671"/>
        <v>3499.3</v>
      </c>
      <c r="K850" s="44">
        <f t="shared" si="671"/>
        <v>3499.3</v>
      </c>
      <c r="L850" s="44">
        <f t="shared" si="671"/>
        <v>0</v>
      </c>
      <c r="M850" s="44">
        <f t="shared" si="671"/>
        <v>3499.3</v>
      </c>
    </row>
    <row r="851" spans="1:13" ht="25.5" hidden="1">
      <c r="A851" s="70"/>
      <c r="B851" s="27" t="s">
        <v>164</v>
      </c>
      <c r="C851" s="3">
        <v>934</v>
      </c>
      <c r="D851" s="3" t="s">
        <v>25</v>
      </c>
      <c r="E851" s="3" t="s">
        <v>27</v>
      </c>
      <c r="F851" s="2" t="s">
        <v>435</v>
      </c>
      <c r="G851" s="2"/>
      <c r="H851" s="44">
        <f t="shared" si="671"/>
        <v>3499.3</v>
      </c>
      <c r="I851" s="44">
        <f t="shared" si="671"/>
        <v>0</v>
      </c>
      <c r="J851" s="44">
        <f t="shared" si="671"/>
        <v>3499.3</v>
      </c>
      <c r="K851" s="44">
        <f t="shared" si="671"/>
        <v>3499.3</v>
      </c>
      <c r="L851" s="44">
        <f t="shared" si="671"/>
        <v>0</v>
      </c>
      <c r="M851" s="44">
        <f t="shared" si="671"/>
        <v>3499.3</v>
      </c>
    </row>
    <row r="852" spans="1:13" ht="25.5" hidden="1">
      <c r="A852" s="70"/>
      <c r="B852" s="18" t="s">
        <v>39</v>
      </c>
      <c r="C852" s="3">
        <v>934</v>
      </c>
      <c r="D852" s="3" t="s">
        <v>25</v>
      </c>
      <c r="E852" s="3" t="s">
        <v>27</v>
      </c>
      <c r="F852" s="2" t="s">
        <v>436</v>
      </c>
      <c r="G852" s="2"/>
      <c r="H852" s="44">
        <f t="shared" ref="H852" si="672">H853+H854+H855</f>
        <v>3499.3</v>
      </c>
      <c r="I852" s="44">
        <f t="shared" ref="I852:L852" si="673">I853+I854+I855</f>
        <v>0</v>
      </c>
      <c r="J852" s="44">
        <f t="shared" ref="J852" si="674">J853+J854+J855</f>
        <v>3499.3</v>
      </c>
      <c r="K852" s="44">
        <f t="shared" ref="K852:M852" si="675">K853+K854+K855</f>
        <v>3499.3</v>
      </c>
      <c r="L852" s="44">
        <f t="shared" si="673"/>
        <v>0</v>
      </c>
      <c r="M852" s="44">
        <f t="shared" si="675"/>
        <v>3499.3</v>
      </c>
    </row>
    <row r="853" spans="1:13" ht="63.75" hidden="1">
      <c r="A853" s="70"/>
      <c r="B853" s="18" t="s">
        <v>97</v>
      </c>
      <c r="C853" s="3">
        <v>934</v>
      </c>
      <c r="D853" s="3" t="s">
        <v>25</v>
      </c>
      <c r="E853" s="3" t="s">
        <v>27</v>
      </c>
      <c r="F853" s="2" t="s">
        <v>436</v>
      </c>
      <c r="G853" s="2">
        <v>100</v>
      </c>
      <c r="H853" s="44">
        <v>3240.3</v>
      </c>
      <c r="I853" s="44">
        <f>J853-H853</f>
        <v>0</v>
      </c>
      <c r="J853" s="44">
        <v>3240.3</v>
      </c>
      <c r="K853" s="44">
        <v>3240.3</v>
      </c>
      <c r="L853" s="9">
        <f>M853-K853</f>
        <v>0</v>
      </c>
      <c r="M853" s="44">
        <v>3240.3</v>
      </c>
    </row>
    <row r="854" spans="1:13" ht="25.5" hidden="1">
      <c r="A854" s="70"/>
      <c r="B854" s="18" t="s">
        <v>448</v>
      </c>
      <c r="C854" s="3">
        <v>934</v>
      </c>
      <c r="D854" s="3" t="s">
        <v>25</v>
      </c>
      <c r="E854" s="3" t="s">
        <v>27</v>
      </c>
      <c r="F854" s="2" t="s">
        <v>436</v>
      </c>
      <c r="G854" s="2">
        <v>200</v>
      </c>
      <c r="H854" s="44">
        <v>218.7</v>
      </c>
      <c r="I854" s="44">
        <f>J854-H854</f>
        <v>0</v>
      </c>
      <c r="J854" s="44">
        <v>218.7</v>
      </c>
      <c r="K854" s="44">
        <v>218.7</v>
      </c>
      <c r="L854" s="9">
        <f>M854-K854</f>
        <v>0</v>
      </c>
      <c r="M854" s="44">
        <v>218.7</v>
      </c>
    </row>
    <row r="855" spans="1:13" hidden="1">
      <c r="A855" s="70"/>
      <c r="B855" s="18" t="s">
        <v>100</v>
      </c>
      <c r="C855" s="3">
        <v>934</v>
      </c>
      <c r="D855" s="3" t="s">
        <v>25</v>
      </c>
      <c r="E855" s="3" t="s">
        <v>27</v>
      </c>
      <c r="F855" s="2" t="s">
        <v>436</v>
      </c>
      <c r="G855" s="2">
        <v>800</v>
      </c>
      <c r="H855" s="44">
        <v>40.299999999999997</v>
      </c>
      <c r="I855" s="44">
        <f>J855-H855</f>
        <v>0</v>
      </c>
      <c r="J855" s="44">
        <v>40.299999999999997</v>
      </c>
      <c r="K855" s="44">
        <v>40.299999999999997</v>
      </c>
      <c r="L855" s="9">
        <f>M855-K855</f>
        <v>0</v>
      </c>
      <c r="M855" s="44">
        <v>40.299999999999997</v>
      </c>
    </row>
    <row r="856" spans="1:13" ht="38.25" hidden="1">
      <c r="A856" s="70"/>
      <c r="B856" s="18" t="s">
        <v>173</v>
      </c>
      <c r="C856" s="3">
        <v>934</v>
      </c>
      <c r="D856" s="3" t="s">
        <v>25</v>
      </c>
      <c r="E856" s="3" t="s">
        <v>27</v>
      </c>
      <c r="F856" s="2" t="s">
        <v>377</v>
      </c>
      <c r="G856" s="2"/>
      <c r="H856" s="44">
        <f t="shared" ref="H856:M856" si="676">H857</f>
        <v>215</v>
      </c>
      <c r="I856" s="44">
        <f t="shared" si="676"/>
        <v>0</v>
      </c>
      <c r="J856" s="44">
        <f t="shared" si="676"/>
        <v>215</v>
      </c>
      <c r="K856" s="44">
        <f t="shared" si="676"/>
        <v>215</v>
      </c>
      <c r="L856" s="44">
        <f t="shared" si="676"/>
        <v>0</v>
      </c>
      <c r="M856" s="44">
        <f t="shared" si="676"/>
        <v>215</v>
      </c>
    </row>
    <row r="857" spans="1:13" ht="51" hidden="1">
      <c r="A857" s="70"/>
      <c r="B857" s="18" t="s">
        <v>378</v>
      </c>
      <c r="C857" s="3">
        <v>934</v>
      </c>
      <c r="D857" s="3" t="s">
        <v>25</v>
      </c>
      <c r="E857" s="3" t="s">
        <v>27</v>
      </c>
      <c r="F857" s="2" t="s">
        <v>379</v>
      </c>
      <c r="G857" s="2"/>
      <c r="H857" s="44">
        <f t="shared" ref="H857" si="677">H858+H861</f>
        <v>215</v>
      </c>
      <c r="I857" s="44">
        <f t="shared" ref="I857:M857" si="678">I858+I861</f>
        <v>0</v>
      </c>
      <c r="J857" s="44">
        <f t="shared" ref="J857:K857" si="679">J858+J861</f>
        <v>215</v>
      </c>
      <c r="K857" s="44">
        <f t="shared" si="679"/>
        <v>215</v>
      </c>
      <c r="L857" s="44">
        <f t="shared" si="678"/>
        <v>0</v>
      </c>
      <c r="M857" s="44">
        <f t="shared" si="678"/>
        <v>215</v>
      </c>
    </row>
    <row r="858" spans="1:13" ht="38.25" hidden="1">
      <c r="A858" s="70"/>
      <c r="B858" s="18" t="s">
        <v>174</v>
      </c>
      <c r="C858" s="3">
        <v>934</v>
      </c>
      <c r="D858" s="3" t="s">
        <v>25</v>
      </c>
      <c r="E858" s="3" t="s">
        <v>27</v>
      </c>
      <c r="F858" s="2" t="s">
        <v>384</v>
      </c>
      <c r="G858" s="2"/>
      <c r="H858" s="44">
        <f t="shared" ref="H858:M859" si="680">H859</f>
        <v>115</v>
      </c>
      <c r="I858" s="44">
        <f t="shared" si="680"/>
        <v>0</v>
      </c>
      <c r="J858" s="44">
        <f t="shared" si="680"/>
        <v>115</v>
      </c>
      <c r="K858" s="44">
        <f t="shared" si="680"/>
        <v>115</v>
      </c>
      <c r="L858" s="44">
        <f t="shared" si="680"/>
        <v>0</v>
      </c>
      <c r="M858" s="44">
        <f t="shared" si="680"/>
        <v>115</v>
      </c>
    </row>
    <row r="859" spans="1:13" ht="18.600000000000001" hidden="1" customHeight="1">
      <c r="A859" s="70"/>
      <c r="B859" s="58" t="s">
        <v>610</v>
      </c>
      <c r="C859" s="3">
        <v>934</v>
      </c>
      <c r="D859" s="3" t="s">
        <v>25</v>
      </c>
      <c r="E859" s="3" t="s">
        <v>27</v>
      </c>
      <c r="F859" s="2" t="s">
        <v>385</v>
      </c>
      <c r="G859" s="5"/>
      <c r="H859" s="44">
        <f t="shared" si="680"/>
        <v>115</v>
      </c>
      <c r="I859" s="44">
        <f t="shared" si="680"/>
        <v>0</v>
      </c>
      <c r="J859" s="44">
        <f t="shared" si="680"/>
        <v>115</v>
      </c>
      <c r="K859" s="44">
        <f t="shared" si="680"/>
        <v>115</v>
      </c>
      <c r="L859" s="44">
        <f t="shared" si="680"/>
        <v>0</v>
      </c>
      <c r="M859" s="44">
        <f t="shared" si="680"/>
        <v>115</v>
      </c>
    </row>
    <row r="860" spans="1:13" ht="25.5" hidden="1">
      <c r="A860" s="70"/>
      <c r="B860" s="18" t="s">
        <v>448</v>
      </c>
      <c r="C860" s="3">
        <v>934</v>
      </c>
      <c r="D860" s="3" t="s">
        <v>25</v>
      </c>
      <c r="E860" s="3" t="s">
        <v>27</v>
      </c>
      <c r="F860" s="2" t="s">
        <v>385</v>
      </c>
      <c r="G860" s="2">
        <v>200</v>
      </c>
      <c r="H860" s="44">
        <v>115</v>
      </c>
      <c r="I860" s="44">
        <f>J860-H860</f>
        <v>0</v>
      </c>
      <c r="J860" s="44">
        <v>115</v>
      </c>
      <c r="K860" s="44">
        <v>115</v>
      </c>
      <c r="L860" s="9">
        <f>M860-K860</f>
        <v>0</v>
      </c>
      <c r="M860" s="44">
        <v>115</v>
      </c>
    </row>
    <row r="861" spans="1:13" ht="76.5" hidden="1">
      <c r="A861" s="70"/>
      <c r="B861" s="21" t="s">
        <v>451</v>
      </c>
      <c r="C861" s="3">
        <v>934</v>
      </c>
      <c r="D861" s="3" t="s">
        <v>25</v>
      </c>
      <c r="E861" s="3" t="s">
        <v>27</v>
      </c>
      <c r="F861" s="2" t="s">
        <v>437</v>
      </c>
      <c r="G861" s="2"/>
      <c r="H861" s="44">
        <f t="shared" ref="H861:M862" si="681">H862</f>
        <v>100</v>
      </c>
      <c r="I861" s="44">
        <f t="shared" si="681"/>
        <v>0</v>
      </c>
      <c r="J861" s="44">
        <f t="shared" si="681"/>
        <v>100</v>
      </c>
      <c r="K861" s="44">
        <f t="shared" si="681"/>
        <v>100</v>
      </c>
      <c r="L861" s="44">
        <f t="shared" si="681"/>
        <v>0</v>
      </c>
      <c r="M861" s="44">
        <f t="shared" si="681"/>
        <v>100</v>
      </c>
    </row>
    <row r="862" spans="1:13" ht="15.6" hidden="1" customHeight="1">
      <c r="A862" s="70"/>
      <c r="B862" s="58" t="s">
        <v>610</v>
      </c>
      <c r="C862" s="3">
        <v>934</v>
      </c>
      <c r="D862" s="3" t="s">
        <v>25</v>
      </c>
      <c r="E862" s="3" t="s">
        <v>27</v>
      </c>
      <c r="F862" s="2" t="s">
        <v>445</v>
      </c>
      <c r="G862" s="2"/>
      <c r="H862" s="44">
        <f t="shared" si="681"/>
        <v>100</v>
      </c>
      <c r="I862" s="44">
        <f t="shared" si="681"/>
        <v>0</v>
      </c>
      <c r="J862" s="44">
        <f t="shared" si="681"/>
        <v>100</v>
      </c>
      <c r="K862" s="44">
        <f t="shared" si="681"/>
        <v>100</v>
      </c>
      <c r="L862" s="44">
        <f t="shared" si="681"/>
        <v>0</v>
      </c>
      <c r="M862" s="44">
        <f t="shared" si="681"/>
        <v>100</v>
      </c>
    </row>
    <row r="863" spans="1:13" ht="25.5" hidden="1">
      <c r="A863" s="70"/>
      <c r="B863" s="18" t="s">
        <v>448</v>
      </c>
      <c r="C863" s="3">
        <v>934</v>
      </c>
      <c r="D863" s="3" t="s">
        <v>25</v>
      </c>
      <c r="E863" s="3" t="s">
        <v>27</v>
      </c>
      <c r="F863" s="2" t="s">
        <v>445</v>
      </c>
      <c r="G863" s="2">
        <v>200</v>
      </c>
      <c r="H863" s="44">
        <v>100</v>
      </c>
      <c r="I863" s="44">
        <f>J863-H863</f>
        <v>0</v>
      </c>
      <c r="J863" s="44">
        <v>100</v>
      </c>
      <c r="K863" s="44">
        <v>100</v>
      </c>
      <c r="L863" s="9">
        <f>M863-K863</f>
        <v>0</v>
      </c>
      <c r="M863" s="44">
        <v>100</v>
      </c>
    </row>
    <row r="864" spans="1:13" hidden="1">
      <c r="A864" s="65">
        <v>5</v>
      </c>
      <c r="B864" s="61" t="s">
        <v>106</v>
      </c>
      <c r="C864" s="4"/>
      <c r="D864" s="4"/>
      <c r="E864" s="4"/>
      <c r="F864" s="5"/>
      <c r="G864" s="5"/>
      <c r="H864" s="42">
        <v>56750</v>
      </c>
      <c r="I864" s="42">
        <f>J864-H864</f>
        <v>0</v>
      </c>
      <c r="J864" s="42">
        <v>56750</v>
      </c>
      <c r="K864" s="42">
        <v>66732.3</v>
      </c>
      <c r="L864" s="10">
        <f>M864-K864</f>
        <v>0</v>
      </c>
      <c r="M864" s="42">
        <v>66732.3</v>
      </c>
    </row>
    <row r="865" spans="1:13">
      <c r="A865" s="70"/>
      <c r="B865" s="30" t="s">
        <v>521</v>
      </c>
      <c r="C865" s="5"/>
      <c r="D865" s="5"/>
      <c r="E865" s="5"/>
      <c r="F865" s="5"/>
      <c r="G865" s="5"/>
      <c r="H865" s="42">
        <f t="shared" ref="H865" si="682">H40+H302+H349+H385+H438+H665+H759+H822+H864+H25+H333</f>
        <v>2922601.9000000004</v>
      </c>
      <c r="I865" s="42">
        <f>I40+I302+I349+I385+I438+I665+I759+I822+I864+I25+I333</f>
        <v>260.7</v>
      </c>
      <c r="J865" s="42">
        <f>J40+J302+J349+J385+J438+J665+J759+J822+J864+J25+J333</f>
        <v>2922862.6000000006</v>
      </c>
      <c r="K865" s="42">
        <f t="shared" ref="K865" si="683">K40+K302+K349+K385+K438+K665+K759+K822+K864+K25+K333</f>
        <v>3003885.7</v>
      </c>
      <c r="L865" s="42">
        <f>L40+L302+L349+L385+L438+L665+L759+L822+L864+L25+L333</f>
        <v>271.10000000000002</v>
      </c>
      <c r="M865" s="42">
        <f>M40+M302+M349+M385+M438+M665+M759+M822+M864+M25+M333</f>
        <v>3004156.8000000003</v>
      </c>
    </row>
    <row r="866" spans="1:13" ht="15">
      <c r="A866" s="47"/>
      <c r="B866" s="48"/>
      <c r="C866" s="49"/>
      <c r="D866" s="49"/>
      <c r="E866" s="49"/>
      <c r="F866" s="49"/>
      <c r="G866" s="49"/>
      <c r="H866" s="50"/>
      <c r="I866" s="50"/>
      <c r="J866" s="50"/>
      <c r="K866" s="50"/>
      <c r="L866" s="56" t="s">
        <v>621</v>
      </c>
      <c r="M866" s="50"/>
    </row>
    <row r="867" spans="1:13" ht="15">
      <c r="A867" s="47"/>
      <c r="B867" s="48"/>
      <c r="C867" s="49"/>
      <c r="D867" s="49"/>
      <c r="E867" s="49"/>
      <c r="F867" s="49"/>
      <c r="G867" s="49"/>
      <c r="H867" s="50"/>
      <c r="I867" s="50"/>
      <c r="J867" s="50"/>
      <c r="K867" s="50"/>
      <c r="L867" s="56"/>
      <c r="M867" s="50"/>
    </row>
    <row r="868" spans="1:13" ht="15">
      <c r="A868" s="47"/>
      <c r="B868" s="48"/>
      <c r="C868" s="49"/>
      <c r="D868" s="49"/>
      <c r="E868" s="49"/>
      <c r="F868" s="49"/>
      <c r="G868" s="49"/>
      <c r="H868" s="50"/>
      <c r="I868" s="50"/>
      <c r="J868" s="50"/>
      <c r="K868" s="50"/>
      <c r="L868" s="56"/>
      <c r="M868" s="50"/>
    </row>
    <row r="869" spans="1:13" ht="15">
      <c r="A869" s="47"/>
      <c r="B869" s="48"/>
      <c r="C869" s="49"/>
      <c r="D869" s="49"/>
      <c r="E869" s="49"/>
      <c r="F869" s="49"/>
      <c r="G869" s="49"/>
      <c r="H869" s="50"/>
      <c r="I869" s="50"/>
      <c r="J869" s="50"/>
      <c r="K869" s="50"/>
      <c r="L869" s="50"/>
      <c r="M869" s="50"/>
    </row>
    <row r="870" spans="1:13" ht="15.75">
      <c r="A870" s="51" t="s">
        <v>553</v>
      </c>
      <c r="B870" s="52"/>
      <c r="C870" s="53"/>
      <c r="D870" s="53"/>
      <c r="E870" s="53"/>
      <c r="F870" s="53"/>
      <c r="G870" s="53"/>
      <c r="H870" s="54"/>
      <c r="I870" s="54"/>
      <c r="J870" s="54"/>
      <c r="K870" s="54"/>
      <c r="L870" s="50"/>
      <c r="M870" s="50"/>
    </row>
    <row r="871" spans="1:13" ht="15.75">
      <c r="A871" s="51" t="s">
        <v>554</v>
      </c>
      <c r="B871" s="52"/>
      <c r="C871" s="53"/>
      <c r="D871" s="53"/>
      <c r="E871" s="53"/>
      <c r="F871" s="53"/>
      <c r="G871" s="53"/>
      <c r="H871" s="54"/>
      <c r="I871" s="54"/>
      <c r="J871" s="54"/>
      <c r="K871" s="54"/>
      <c r="L871" s="50"/>
      <c r="M871" s="50"/>
    </row>
    <row r="872" spans="1:13" ht="15.75">
      <c r="A872" s="51" t="s">
        <v>555</v>
      </c>
      <c r="B872" s="52"/>
      <c r="C872" s="53"/>
      <c r="D872" s="53"/>
      <c r="E872" s="53"/>
      <c r="F872" s="53"/>
      <c r="G872" s="53"/>
      <c r="H872" s="54"/>
      <c r="I872" s="54"/>
      <c r="J872" s="54"/>
      <c r="K872" s="54"/>
      <c r="L872" s="50"/>
      <c r="M872" s="50"/>
    </row>
    <row r="873" spans="1:13" ht="15.75">
      <c r="A873" s="55" t="s">
        <v>556</v>
      </c>
      <c r="B873" s="55"/>
      <c r="C873" s="55"/>
      <c r="D873" s="55"/>
      <c r="E873" s="55"/>
      <c r="F873" s="55"/>
      <c r="G873" s="55"/>
      <c r="H873" s="96" t="s">
        <v>557</v>
      </c>
      <c r="I873" s="96"/>
      <c r="J873" s="96"/>
      <c r="K873" s="96"/>
      <c r="L873" s="96"/>
    </row>
    <row r="874" spans="1:13">
      <c r="H874" s="17"/>
      <c r="I874" s="17"/>
      <c r="J874" s="17"/>
      <c r="K874" s="17"/>
      <c r="L874" s="17"/>
    </row>
    <row r="875" spans="1:13" hidden="1"/>
    <row r="876" spans="1:13" hidden="1">
      <c r="F876" s="1" t="s">
        <v>541</v>
      </c>
      <c r="H876" s="17">
        <f t="shared" ref="H876:M876" si="684">H651+H259+H274+H653+H700</f>
        <v>70461.5</v>
      </c>
      <c r="I876" s="17">
        <f t="shared" si="684"/>
        <v>0</v>
      </c>
      <c r="J876" s="17">
        <f t="shared" si="684"/>
        <v>70461.5</v>
      </c>
      <c r="K876" s="17">
        <f t="shared" si="684"/>
        <v>72999.299999999988</v>
      </c>
      <c r="L876" s="17">
        <f t="shared" si="684"/>
        <v>0</v>
      </c>
      <c r="M876" s="17">
        <f t="shared" si="684"/>
        <v>72999.299999999988</v>
      </c>
    </row>
    <row r="877" spans="1:13" hidden="1"/>
  </sheetData>
  <mergeCells count="30">
    <mergeCell ref="H873:L873"/>
    <mergeCell ref="G22:G23"/>
    <mergeCell ref="L22:L23"/>
    <mergeCell ref="A18:M18"/>
    <mergeCell ref="M22:M23"/>
    <mergeCell ref="A22:A23"/>
    <mergeCell ref="K22:K23"/>
    <mergeCell ref="F22:F23"/>
    <mergeCell ref="H22:H23"/>
    <mergeCell ref="J22:J23"/>
    <mergeCell ref="E22:E23"/>
    <mergeCell ref="B22:B23"/>
    <mergeCell ref="D22:D23"/>
    <mergeCell ref="I22:I23"/>
    <mergeCell ref="C22:C23"/>
    <mergeCell ref="H21:M21"/>
    <mergeCell ref="F17:L17"/>
    <mergeCell ref="F7:L7"/>
    <mergeCell ref="F8:L8"/>
    <mergeCell ref="F9:L9"/>
    <mergeCell ref="F10:L10"/>
    <mergeCell ref="F14:L14"/>
    <mergeCell ref="F11:L11"/>
    <mergeCell ref="F12:L12"/>
    <mergeCell ref="F13:L13"/>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2024-10-16T15:51:54Z</cp:lastPrinted>
  <dcterms:created xsi:type="dcterms:W3CDTF">1996-10-08T23:32:33Z</dcterms:created>
  <dcterms:modified xsi:type="dcterms:W3CDTF">2024-10-30T11:17:41Z</dcterms:modified>
</cp:coreProperties>
</file>