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<sst xmlns="http://schemas.openxmlformats.org/spreadsheetml/2006/main" count="35" uniqueCount="23">
  <si>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№ п/п</t>
  </si>
  <si>
    <t>МО Дмитриевское поселение</t>
  </si>
  <si>
    <t>МО Кавказское поселение</t>
  </si>
  <si>
    <t>МО Казанское поселение</t>
  </si>
  <si>
    <t>МО Лосевское поселение</t>
  </si>
  <si>
    <t>МО поселение им. М. Горького</t>
  </si>
  <si>
    <t>МО Мирское поселение</t>
  </si>
  <si>
    <t>МО Темижбекское поселение</t>
  </si>
  <si>
    <t>МО Привольное поселение</t>
  </si>
  <si>
    <t>Всего дотаций, субвенций и субсидий</t>
  </si>
  <si>
    <t>Дотация из районного фонда финансовой поддержки поселений</t>
  </si>
  <si>
    <t>Субвенции на осуществление полномочий по первичному учету на территориях, где отсутствуют военные комиссариаты</t>
  </si>
  <si>
    <t>Наименование сельского поселения</t>
  </si>
  <si>
    <t>МО Кропоткинское поселение</t>
  </si>
  <si>
    <t xml:space="preserve">Субвенции  на осуществление государственных полномочий по образованию и деятельности административных комиссий </t>
  </si>
  <si>
    <t>Краевая целевая программа "Развитие и реконструкция (ремонт) систем наружного освещения населенных пунктов Краснодарского края" на 2008-2010 годы</t>
  </si>
  <si>
    <t>утверждено в бюджете на 2009 год</t>
  </si>
  <si>
    <t>исполнено за 2009 год</t>
  </si>
  <si>
    <t>процент исполнения</t>
  </si>
  <si>
    <t>Итого межбюджетных трансфертов поселениям</t>
  </si>
  <si>
    <t xml:space="preserve">Исполнение бюджета муниципального образования Кавказский район по Р 1100  "Межбюджетные трансферты  бюджетам  поселений" и в 2009 году  </t>
  </si>
  <si>
    <t>Заместитель главы,</t>
  </si>
  <si>
    <t xml:space="preserve">начальник финансового управления                                                                                                         Л.А. Губанова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</si>
</sst>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45" workbookViewId="0" topLeftCell="A17">
      <selection activeCell="D30" sqref="D30"/>
    </sheetView>
  </sheetViews>
  <sheetFormatPr defaultColWidth="9.140625" defaultRowHeight="12.75"/>
  <cols>
    <col min="1" max="1" width="5.28125" style="0" customWidth="1"/>
    <col min="2" max="2" width="36.28125" style="0" customWidth="1"/>
    <col min="3" max="3" width="11.57421875" style="0" customWidth="1"/>
    <col min="4" max="4" width="10.00390625" style="0" customWidth="1"/>
    <col min="5" max="5" width="11.140625" style="0" customWidth="1"/>
    <col min="6" max="6" width="10.7109375" style="0" customWidth="1"/>
    <col min="7" max="8" width="10.421875" style="0" customWidth="1"/>
    <col min="9" max="10" width="10.8515625" style="0" customWidth="1"/>
    <col min="11" max="11" width="12.140625" style="0" customWidth="1"/>
    <col min="12" max="12" width="11.140625" style="0" customWidth="1"/>
  </cols>
  <sheetData>
    <row r="1" spans="9:12" ht="3" customHeight="1">
      <c r="I1" s="2"/>
      <c r="J1" s="3"/>
      <c r="K1" s="2"/>
      <c r="L1" s="2"/>
    </row>
    <row r="2" spans="9:12" ht="16.5" customHeight="1">
      <c r="I2" s="2"/>
      <c r="J2" s="3"/>
      <c r="K2" s="2"/>
      <c r="L2" s="2"/>
    </row>
    <row r="3" spans="2:12" ht="30" customHeight="1">
      <c r="B3" s="16" t="s">
        <v>20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9:12" ht="16.5" customHeight="1">
      <c r="I4" s="2"/>
      <c r="J4" s="3"/>
      <c r="K4" s="2"/>
      <c r="L4" s="2"/>
    </row>
    <row r="5" spans="1:12" ht="61.5" customHeight="1">
      <c r="A5" s="1" t="s">
        <v>0</v>
      </c>
      <c r="B5" s="1" t="s">
        <v>12</v>
      </c>
      <c r="C5" s="1" t="s">
        <v>13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</row>
    <row r="6" spans="1:12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</row>
    <row r="7" spans="1:12" ht="25.5">
      <c r="A7" s="1">
        <v>1</v>
      </c>
      <c r="B7" s="9" t="s">
        <v>10</v>
      </c>
      <c r="C7" s="10"/>
      <c r="D7" s="10"/>
      <c r="E7" s="10"/>
      <c r="F7" s="10"/>
      <c r="G7" s="10"/>
      <c r="H7" s="10"/>
      <c r="I7" s="10"/>
      <c r="J7" s="10"/>
      <c r="K7" s="10"/>
      <c r="L7" s="7"/>
    </row>
    <row r="8" spans="1:12" ht="15">
      <c r="A8" s="1"/>
      <c r="B8" s="4" t="s">
        <v>16</v>
      </c>
      <c r="C8" s="6">
        <v>3844.2</v>
      </c>
      <c r="D8" s="6"/>
      <c r="E8" s="6"/>
      <c r="F8" s="6">
        <v>730.3</v>
      </c>
      <c r="G8" s="6"/>
      <c r="H8" s="6">
        <v>131.8</v>
      </c>
      <c r="I8" s="6"/>
      <c r="J8" s="6">
        <v>1198.6</v>
      </c>
      <c r="K8" s="6">
        <v>1276.1</v>
      </c>
      <c r="L8" s="7">
        <f>K8+J8+I8+H8+G8+F8+E8+D8+C8</f>
        <v>7181</v>
      </c>
    </row>
    <row r="9" spans="1:12" ht="15">
      <c r="A9" s="1"/>
      <c r="B9" s="4" t="s">
        <v>17</v>
      </c>
      <c r="C9" s="6">
        <v>3844.2</v>
      </c>
      <c r="D9" s="6"/>
      <c r="E9" s="6"/>
      <c r="F9" s="6">
        <v>730.3</v>
      </c>
      <c r="G9" s="6"/>
      <c r="H9" s="6">
        <v>131.8</v>
      </c>
      <c r="I9" s="6"/>
      <c r="J9" s="6">
        <v>1198.6</v>
      </c>
      <c r="K9" s="6">
        <v>1276.1</v>
      </c>
      <c r="L9" s="7">
        <f>K9+J9+I9+H9+G9+F9+E9+D9+C9</f>
        <v>7181</v>
      </c>
    </row>
    <row r="10" spans="1:12" ht="15">
      <c r="A10" s="1"/>
      <c r="B10" s="4" t="s">
        <v>18</v>
      </c>
      <c r="C10" s="7">
        <f>C9/C8*100</f>
        <v>100</v>
      </c>
      <c r="D10" s="7"/>
      <c r="E10" s="7"/>
      <c r="F10" s="7">
        <f aca="true" t="shared" si="0" ref="F10:K10">F9/F8*100</f>
        <v>100</v>
      </c>
      <c r="G10" s="7"/>
      <c r="H10" s="7">
        <f t="shared" si="0"/>
        <v>100</v>
      </c>
      <c r="I10" s="7"/>
      <c r="J10" s="7">
        <f t="shared" si="0"/>
        <v>100</v>
      </c>
      <c r="K10" s="7">
        <f t="shared" si="0"/>
        <v>100</v>
      </c>
      <c r="L10" s="7">
        <f>L9/L8*100</f>
        <v>100</v>
      </c>
    </row>
    <row r="11" spans="1:12" ht="38.25">
      <c r="A11" s="11">
        <v>2</v>
      </c>
      <c r="B11" s="9" t="s">
        <v>11</v>
      </c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5">
      <c r="A12" s="1"/>
      <c r="B12" s="4" t="s">
        <v>16</v>
      </c>
      <c r="C12" s="6"/>
      <c r="D12" s="6">
        <v>96</v>
      </c>
      <c r="E12" s="6">
        <v>355.3</v>
      </c>
      <c r="F12" s="6">
        <v>333.5</v>
      </c>
      <c r="G12" s="6">
        <v>104.8</v>
      </c>
      <c r="H12" s="6">
        <v>84.4</v>
      </c>
      <c r="I12" s="6">
        <v>131.7</v>
      </c>
      <c r="J12" s="7">
        <v>162.5</v>
      </c>
      <c r="K12" s="7">
        <v>41.6</v>
      </c>
      <c r="L12" s="7">
        <f>K12+J12+I12+H12+G12+F12+E12+D12+C12</f>
        <v>1309.8</v>
      </c>
    </row>
    <row r="13" spans="1:12" ht="15">
      <c r="A13" s="1"/>
      <c r="B13" s="4" t="s">
        <v>17</v>
      </c>
      <c r="C13" s="6"/>
      <c r="D13" s="6">
        <v>96</v>
      </c>
      <c r="E13" s="6">
        <v>355.3</v>
      </c>
      <c r="F13" s="6">
        <v>333.5</v>
      </c>
      <c r="G13" s="6">
        <v>104.8</v>
      </c>
      <c r="H13" s="6">
        <v>84.4</v>
      </c>
      <c r="I13" s="6">
        <v>131.7</v>
      </c>
      <c r="J13" s="7">
        <v>162.5</v>
      </c>
      <c r="K13" s="7">
        <v>41.6</v>
      </c>
      <c r="L13" s="7">
        <f>K13+J13+I13+H13+G13+F13+E13+D13+C13</f>
        <v>1309.8</v>
      </c>
    </row>
    <row r="14" spans="1:12" ht="15">
      <c r="A14" s="1"/>
      <c r="B14" s="4" t="s">
        <v>18</v>
      </c>
      <c r="C14" s="7"/>
      <c r="D14" s="7">
        <f aca="true" t="shared" si="1" ref="D14:K14">D13/D12*100</f>
        <v>100</v>
      </c>
      <c r="E14" s="7">
        <f t="shared" si="1"/>
        <v>100</v>
      </c>
      <c r="F14" s="7">
        <f t="shared" si="1"/>
        <v>100</v>
      </c>
      <c r="G14" s="7">
        <f t="shared" si="1"/>
        <v>100</v>
      </c>
      <c r="H14" s="7">
        <f t="shared" si="1"/>
        <v>100</v>
      </c>
      <c r="I14" s="7">
        <f t="shared" si="1"/>
        <v>100</v>
      </c>
      <c r="J14" s="7">
        <f t="shared" si="1"/>
        <v>100</v>
      </c>
      <c r="K14" s="7">
        <f t="shared" si="1"/>
        <v>100</v>
      </c>
      <c r="L14" s="7">
        <f>L13/L12*100</f>
        <v>100</v>
      </c>
    </row>
    <row r="15" spans="1:12" ht="51">
      <c r="A15" s="11">
        <v>3</v>
      </c>
      <c r="B15" s="9" t="s">
        <v>14</v>
      </c>
      <c r="C15" s="6"/>
      <c r="D15" s="6"/>
      <c r="E15" s="6"/>
      <c r="F15" s="6"/>
      <c r="G15" s="6"/>
      <c r="H15" s="6"/>
      <c r="I15" s="6"/>
      <c r="J15" s="7"/>
      <c r="K15" s="7"/>
      <c r="L15" s="7">
        <f>SUM(C15:K15)</f>
        <v>0</v>
      </c>
    </row>
    <row r="16" spans="1:12" ht="15">
      <c r="A16" s="1"/>
      <c r="B16" s="4" t="s">
        <v>16</v>
      </c>
      <c r="C16" s="6">
        <v>11.8</v>
      </c>
      <c r="D16" s="6">
        <v>3.5</v>
      </c>
      <c r="E16" s="6">
        <v>7.1</v>
      </c>
      <c r="F16" s="6">
        <v>7.1</v>
      </c>
      <c r="G16" s="6">
        <v>3.5</v>
      </c>
      <c r="H16" s="6">
        <v>3.5</v>
      </c>
      <c r="I16" s="6">
        <v>3.5</v>
      </c>
      <c r="J16" s="6">
        <v>3.5</v>
      </c>
      <c r="K16" s="6">
        <v>3.5</v>
      </c>
      <c r="L16" s="7">
        <f>SUM(C16:K16)</f>
        <v>47</v>
      </c>
    </row>
    <row r="17" spans="1:12" ht="15">
      <c r="A17" s="12"/>
      <c r="B17" s="4" t="s">
        <v>17</v>
      </c>
      <c r="C17" s="6">
        <v>11.8</v>
      </c>
      <c r="D17" s="6">
        <v>3.5</v>
      </c>
      <c r="E17" s="6">
        <v>7.1</v>
      </c>
      <c r="F17" s="6">
        <v>7.1</v>
      </c>
      <c r="G17" s="6">
        <v>3.5</v>
      </c>
      <c r="H17" s="6">
        <v>3.5</v>
      </c>
      <c r="I17" s="6">
        <v>3.5</v>
      </c>
      <c r="J17" s="6">
        <v>3.5</v>
      </c>
      <c r="K17" s="6">
        <v>3.5</v>
      </c>
      <c r="L17" s="7">
        <f>SUM(C17:K17)</f>
        <v>47</v>
      </c>
    </row>
    <row r="18" spans="1:12" ht="15">
      <c r="A18" s="1"/>
      <c r="B18" s="4" t="s">
        <v>18</v>
      </c>
      <c r="C18" s="7">
        <f aca="true" t="shared" si="2" ref="C18:K18">C17/C16*100</f>
        <v>100</v>
      </c>
      <c r="D18" s="7">
        <f t="shared" si="2"/>
        <v>100</v>
      </c>
      <c r="E18" s="7">
        <f t="shared" si="2"/>
        <v>100</v>
      </c>
      <c r="F18" s="7">
        <f t="shared" si="2"/>
        <v>100</v>
      </c>
      <c r="G18" s="7">
        <f t="shared" si="2"/>
        <v>100</v>
      </c>
      <c r="H18" s="7">
        <f t="shared" si="2"/>
        <v>100</v>
      </c>
      <c r="I18" s="7">
        <f t="shared" si="2"/>
        <v>100</v>
      </c>
      <c r="J18" s="7">
        <f t="shared" si="2"/>
        <v>100</v>
      </c>
      <c r="K18" s="7">
        <f t="shared" si="2"/>
        <v>100</v>
      </c>
      <c r="L18" s="7">
        <f>L17/L16*100</f>
        <v>100</v>
      </c>
    </row>
    <row r="19" spans="1:12" ht="51">
      <c r="A19" s="11">
        <v>4</v>
      </c>
      <c r="B19" s="9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5">
      <c r="A20" s="1"/>
      <c r="B20" s="4" t="s">
        <v>16</v>
      </c>
      <c r="C20" s="6"/>
      <c r="D20" s="7"/>
      <c r="E20" s="6">
        <v>96.7</v>
      </c>
      <c r="F20" s="6"/>
      <c r="G20" s="6">
        <v>85.7</v>
      </c>
      <c r="H20" s="6"/>
      <c r="I20" s="6">
        <v>125.8</v>
      </c>
      <c r="J20" s="6"/>
      <c r="K20" s="6"/>
      <c r="L20" s="7">
        <f>SUM(C20:K20)</f>
        <v>308.2</v>
      </c>
    </row>
    <row r="21" spans="1:12" ht="15">
      <c r="A21" s="1"/>
      <c r="B21" s="4" t="s">
        <v>17</v>
      </c>
      <c r="C21" s="6"/>
      <c r="D21" s="7"/>
      <c r="E21" s="6">
        <v>96.7</v>
      </c>
      <c r="F21" s="6"/>
      <c r="G21" s="6">
        <v>85.7</v>
      </c>
      <c r="H21" s="6"/>
      <c r="I21" s="6">
        <v>125.8</v>
      </c>
      <c r="J21" s="6"/>
      <c r="K21" s="6"/>
      <c r="L21" s="7">
        <f>SUM(C21:K21)</f>
        <v>308.2</v>
      </c>
    </row>
    <row r="22" spans="1:12" ht="15">
      <c r="A22" s="1"/>
      <c r="B22" s="4" t="s">
        <v>18</v>
      </c>
      <c r="C22" s="6"/>
      <c r="D22" s="7"/>
      <c r="E22" s="7">
        <f>E21/E20*100</f>
        <v>100</v>
      </c>
      <c r="F22" s="6"/>
      <c r="G22" s="7">
        <f>G21/G20*100</f>
        <v>100</v>
      </c>
      <c r="H22" s="6"/>
      <c r="I22" s="7">
        <f>I21/I20*100</f>
        <v>100</v>
      </c>
      <c r="J22" s="6"/>
      <c r="K22" s="6"/>
      <c r="L22" s="7">
        <f>L21/L20*100</f>
        <v>100</v>
      </c>
    </row>
    <row r="23" spans="1:12" ht="25.5">
      <c r="A23" s="1"/>
      <c r="B23" s="13" t="s">
        <v>19</v>
      </c>
      <c r="C23" s="6"/>
      <c r="D23" s="7"/>
      <c r="E23" s="6"/>
      <c r="F23" s="6"/>
      <c r="G23" s="6"/>
      <c r="H23" s="6"/>
      <c r="I23" s="6"/>
      <c r="J23" s="6"/>
      <c r="K23" s="6"/>
      <c r="L23" s="7"/>
    </row>
    <row r="24" spans="1:12" ht="15">
      <c r="A24" s="1"/>
      <c r="B24" s="4" t="s">
        <v>16</v>
      </c>
      <c r="C24" s="6">
        <f>C8+C12+C16+C20</f>
        <v>3856</v>
      </c>
      <c r="D24" s="6">
        <f aca="true" t="shared" si="3" ref="D24:K24">D8+D12+D16+D20</f>
        <v>99.5</v>
      </c>
      <c r="E24" s="6">
        <f t="shared" si="3"/>
        <v>459.1</v>
      </c>
      <c r="F24" s="6">
        <f t="shared" si="3"/>
        <v>1070.8999999999999</v>
      </c>
      <c r="G24" s="6">
        <f t="shared" si="3"/>
        <v>194</v>
      </c>
      <c r="H24" s="6">
        <f t="shared" si="3"/>
        <v>219.70000000000002</v>
      </c>
      <c r="I24" s="6">
        <f t="shared" si="3"/>
        <v>261</v>
      </c>
      <c r="J24" s="6">
        <f t="shared" si="3"/>
        <v>1364.6</v>
      </c>
      <c r="K24" s="6">
        <f t="shared" si="3"/>
        <v>1321.1999999999998</v>
      </c>
      <c r="L24" s="7">
        <f>SUM(C24:K24)</f>
        <v>8846</v>
      </c>
    </row>
    <row r="25" spans="1:12" ht="15">
      <c r="A25" s="1"/>
      <c r="B25" s="4" t="s">
        <v>17</v>
      </c>
      <c r="C25" s="6">
        <f>C9+C13+C17+C21</f>
        <v>3856</v>
      </c>
      <c r="D25" s="6">
        <f aca="true" t="shared" si="4" ref="D25:K25">D9+D13+D17+D21</f>
        <v>99.5</v>
      </c>
      <c r="E25" s="6">
        <f t="shared" si="4"/>
        <v>459.1</v>
      </c>
      <c r="F25" s="6">
        <f t="shared" si="4"/>
        <v>1070.8999999999999</v>
      </c>
      <c r="G25" s="6">
        <f t="shared" si="4"/>
        <v>194</v>
      </c>
      <c r="H25" s="6">
        <f t="shared" si="4"/>
        <v>219.70000000000002</v>
      </c>
      <c r="I25" s="6">
        <f t="shared" si="4"/>
        <v>261</v>
      </c>
      <c r="J25" s="6">
        <f t="shared" si="4"/>
        <v>1364.6</v>
      </c>
      <c r="K25" s="6">
        <f t="shared" si="4"/>
        <v>1321.1999999999998</v>
      </c>
      <c r="L25" s="7">
        <f>SUM(C25:K25)</f>
        <v>8846</v>
      </c>
    </row>
    <row r="26" spans="1:12" ht="15">
      <c r="A26" s="1"/>
      <c r="B26" s="4" t="s">
        <v>18</v>
      </c>
      <c r="C26" s="8">
        <f>C25/C24*100</f>
        <v>100</v>
      </c>
      <c r="D26" s="8">
        <f aca="true" t="shared" si="5" ref="D26:L26">D25/D24*100</f>
        <v>100</v>
      </c>
      <c r="E26" s="8">
        <f t="shared" si="5"/>
        <v>100</v>
      </c>
      <c r="F26" s="8">
        <f t="shared" si="5"/>
        <v>100</v>
      </c>
      <c r="G26" s="8">
        <f t="shared" si="5"/>
        <v>100</v>
      </c>
      <c r="H26" s="8">
        <f t="shared" si="5"/>
        <v>100</v>
      </c>
      <c r="I26" s="8">
        <f t="shared" si="5"/>
        <v>100</v>
      </c>
      <c r="J26" s="8">
        <f t="shared" si="5"/>
        <v>100</v>
      </c>
      <c r="K26" s="8">
        <f t="shared" si="5"/>
        <v>100</v>
      </c>
      <c r="L26" s="8">
        <f t="shared" si="5"/>
        <v>100</v>
      </c>
    </row>
    <row r="28" spans="1:12" ht="12.75">
      <c r="A28" s="15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14" t="s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2" spans="2:10" ht="15">
      <c r="B32" s="5"/>
      <c r="C32" s="5"/>
      <c r="D32" s="5"/>
      <c r="E32" s="5"/>
      <c r="F32" s="5"/>
      <c r="G32" s="5"/>
      <c r="H32" s="5"/>
      <c r="I32" s="5"/>
      <c r="J32" s="5"/>
    </row>
  </sheetData>
  <mergeCells count="3">
    <mergeCell ref="A29:L29"/>
    <mergeCell ref="A28:L28"/>
    <mergeCell ref="B3:L3"/>
  </mergeCells>
  <printOptions/>
  <pageMargins left="0.75" right="0.23" top="0.56" bottom="0.3" header="0.42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Valvas</cp:lastModifiedBy>
  <cp:lastPrinted>2010-03-04T13:31:00Z</cp:lastPrinted>
  <dcterms:created xsi:type="dcterms:W3CDTF">1996-10-08T23:32:33Z</dcterms:created>
  <dcterms:modified xsi:type="dcterms:W3CDTF">2010-03-04T13:31:12Z</dcterms:modified>
  <cp:category/>
  <cp:version/>
  <cp:contentType/>
  <cp:contentStatus/>
</cp:coreProperties>
</file>