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50" tabRatio="498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<sst xmlns="http://schemas.openxmlformats.org/spreadsheetml/2006/main" count="52" uniqueCount="33">
  <si>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</si>
  <si>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</si>
  <si>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</si>
  <si>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</si>
  <si>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</si>
  <si>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ГПЗУ</t>
  </si>
  <si>
    <t>РАЗРЕШЕНИЕ НА СТРОИТЕЛЬСТВО</t>
  </si>
  <si>
    <t>РАЗРЕШЕНИЕ НА ВВОД</t>
  </si>
  <si>
    <t>ОСНОВАНИЕ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</si>
  <si>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</si>
  <si>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ВСЕГО ДНЕЙ НА ПРОВЕДЕНИЕ АДМИНИСТРАТИВНЫХ ПРОЦЕДУР</t>
  </si>
  <si>
    <t>выдача разрешения на строительство, реконструкцию объектов капитального строительства либо получение заявителем отказа в предоставлении муниципальной услуги</t>
  </si>
  <si>
    <t>решение о согласовании переустройства и перепланировки жилого помещения</t>
  </si>
  <si>
    <t>решение о согласовании переустройства и (или) перепланировки жилого помещения или отказ в предоставлении муниципальной услуги</t>
  </si>
  <si>
    <t>выдача заявителю градостроительного плана земельного участка или отказ в предоставлении муниципальной услуги</t>
  </si>
  <si>
    <t>предоставление сведений или копий документов, содержащихся в информационной системе обеспечения градостроительной деятельности или отказ в предоставлении муниципальной услуги</t>
  </si>
  <si>
    <t>разрешение на установку рекламной конструкции</t>
  </si>
  <si>
    <t>Управление архитектуры и градостроительства администрации муниципального образования Кавказский район</t>
  </si>
  <si>
    <t>Постановление от 29 августа 2017 года № 1364</t>
  </si>
  <si>
    <t>Постановление от 29 августа 2017 года № 1366</t>
  </si>
  <si>
    <t>Постановление от 29 августа 2017 года № 1365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</si>
  <si>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</si>
  <si>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Постановление от 15 июля 2016 года № 986</t>
  </si>
  <si>
    <t>Постановление от 18 января 2017 года № 12</t>
  </si>
  <si>
    <t>признание жилого строения на садовом земельном участке пригодным (непригодным) для постоянного проживания</t>
  </si>
  <si>
    <t>Постановление от 15 июля 2016 года № 984</t>
  </si>
  <si>
    <t>признание в установленном порядке жилых помещений муниципального жилищного фонда пригодным (непригодным) для проживания</t>
  </si>
  <si>
    <t>Постановление от 15 июля 2016 года № 985</t>
  </si>
  <si>
    <t>выдача разрешения на установку и экуплуатацию рекламных конструкций на соответствующей территории, аннулирование таких разрешений</t>
  </si>
  <si>
    <t>Постановление от 26 февраля 2016 года № 379</t>
  </si>
  <si>
    <t>Постановление от 15 июля 2016 года № 983</t>
  </si>
  <si>
    <t>нет</t>
  </si>
  <si>
    <t>Предоставление сведений ИСОГД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</si>
</sst>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2"/>
      <color indexed="8"/>
      <name val="Calibri"/>
      <family val="2"/>
    </font>
    <font>
      <b/>
      <sz val="36"/>
      <color indexed="10"/>
      <name val="Times New Roman"/>
      <family val="1"/>
    </font>
    <font>
      <b/>
      <sz val="22"/>
      <color indexed="8"/>
      <name val="Calibri"/>
      <family val="2"/>
    </font>
    <font>
      <b/>
      <sz val="22"/>
      <color indexed="8"/>
      <name val="Times New Roman"/>
      <family val="1"/>
    </font>
    <font>
      <b/>
      <sz val="2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2"/>
      <color theme="1"/>
      <name val="Calibri"/>
      <family val="2"/>
    </font>
    <font>
      <b/>
      <sz val="36"/>
      <color rgb="FFFF0000"/>
      <name val="Times New Roman"/>
      <family val="1"/>
    </font>
    <font>
      <b/>
      <sz val="22"/>
      <color theme="1"/>
      <name val="Calibri"/>
      <family val="2"/>
    </font>
    <font>
      <b/>
      <sz val="22"/>
      <color theme="1"/>
      <name val="Times New Roman"/>
      <family val="1"/>
    </font>
    <font>
      <b/>
      <sz val="2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left"/>
    </xf>
    <xf numFmtId="0" fontId="49" fillId="12" borderId="0" xfId="0" applyFont="1" applyFill="1" applyAlignment="1">
      <alignment/>
    </xf>
    <xf numFmtId="0" fontId="50" fillId="12" borderId="0" xfId="0" applyFont="1" applyFill="1" applyAlignment="1">
      <alignment/>
    </xf>
    <xf numFmtId="0" fontId="51" fillId="12" borderId="0" xfId="0" applyFont="1" applyFill="1" applyAlignment="1">
      <alignment horizontal="right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distributed"/>
    </xf>
    <xf numFmtId="0" fontId="52" fillId="0" borderId="0" xfId="0" applyFont="1" applyAlignment="1">
      <alignment horizontal="centerContinuous" vertical="distributed"/>
    </xf>
    <xf numFmtId="0" fontId="52" fillId="0" borderId="10" xfId="0" applyFont="1" applyBorder="1" applyAlignment="1">
      <alignment horizontal="center" vertical="distributed"/>
    </xf>
    <xf numFmtId="0" fontId="52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distributed" wrapText="1"/>
    </xf>
    <xf numFmtId="0" fontId="32" fillId="0" borderId="10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2017%20&#1075;&#1086;&#1076;\&#1087;&#1086;&#1089;&#1090;&#1072;&#1085;&#1086;&#1074;&#1083;&#1077;&#1085;&#1080;&#1103;\&#1072;&#1074;&#1075;&#1091;&#1089;&#1090;\1366%20&#1086;&#1090;%2029.08.2017.pdf" TargetMode="External" /><Relationship Id="rId2" Type="http://schemas.openxmlformats.org/officeDocument/2006/relationships/hyperlink" Target="file://D:\2017%20&#1075;&#1086;&#1076;\&#1087;&#1086;&#1089;&#1090;&#1072;&#1085;&#1086;&#1074;&#1083;&#1077;&#1085;&#1080;&#1103;\&#1072;&#1074;&#1075;&#1091;&#1089;&#1090;\1364%20&#1086;&#1090;%2029.08.2017.pdf" TargetMode="External" /><Relationship Id="rId3" Type="http://schemas.openxmlformats.org/officeDocument/2006/relationships/hyperlink" Target="file://D:\2017%20&#1075;&#1086;&#1076;\&#1087;&#1086;&#1089;&#1090;&#1072;&#1085;&#1086;&#1074;&#1083;&#1077;&#1085;&#1080;&#1103;\&#1072;&#1074;&#1075;&#1091;&#1089;&#1090;\1365%20&#1086;&#1090;%2029.08.2017.pdf" TargetMode="External" /><Relationship Id="rId4" Type="http://schemas.openxmlformats.org/officeDocument/2006/relationships/hyperlink" Target="file://D:\2017%20&#1075;&#1086;&#1076;\&#1054;&#1090;&#1076;&#1077;&#1083;&#1099;_&#1091;&#1087;&#1088;&#1072;&#1074;&#1083;&#1077;&#1085;&#1080;&#1103;\&#1072;&#1088;&#1093;&#1080;&#1090;&#1077;&#1082;&#1090;&#1091;&#1088;&#1072;\&#1050;&#1072;&#1074;&#1082;&#1072;&#1079;&#1089;&#1082;&#1080;&#1081;%20&#1088;&#1072;&#1081;&#1086;&#1085;\&#1056;&#1077;&#1075;&#1083;&#1072;&#1084;&#1077;&#1085;&#1090;&#1099;\&#1088;&#1077;&#1075;&#1083;&#1072;&#1084;&#1077;&#1085;&#1090;%20&#1084;&#1072;&#1090;&#1077;&#1088;&#1080;&#1085;&#1089;&#1082;&#1080;&#1081;%20&#1082;&#1072;&#1087;&#1080;&#1090;&#1072;&#1083;1.pdf" TargetMode="External" /><Relationship Id="rId5" Type="http://schemas.openxmlformats.org/officeDocument/2006/relationships/hyperlink" Target="file://D:\2017%20&#1075;&#1086;&#1076;\&#1054;&#1090;&#1076;&#1077;&#1083;&#1099;_&#1091;&#1087;&#1088;&#1072;&#1074;&#1083;&#1077;&#1085;&#1080;&#1103;\&#1072;&#1088;&#1093;&#1080;&#1090;&#1077;&#1082;&#1090;&#1091;&#1088;&#1072;\&#1050;&#1072;&#1074;&#1082;&#1072;&#1079;&#1089;&#1082;&#1080;&#1081;%20&#1088;&#1072;&#1081;&#1086;&#1085;\&#1056;&#1077;&#1075;&#1083;&#1072;&#1084;&#1077;&#1085;&#1090;&#1099;\&#1088;&#1077;&#1075;&#1083;&#1072;&#1084;&#1077;&#1085;&#1090;%20&#1089;&#1086;&#1075;&#1083;&#1072;&#1089;&#1086;&#1074;&#1072;&#1085;&#1080;&#1077;%20&#1087;&#1077;&#1088;&#1091;&#1089;&#1090;&#1088;&#1086;&#1081;&#1089;&#1090;&#1074;&#1072;%20&#1078;&#1080;&#1083;&#1086;&#1075;&#1086;%20&#1087;&#1086;&#1084;&#1077;&#1097;&#1077;&#1085;&#1080;&#1103;.pdf" TargetMode="External" /><Relationship Id="rId6" Type="http://schemas.openxmlformats.org/officeDocument/2006/relationships/hyperlink" Target="file://D:\2017%20&#1075;&#1086;&#1076;\&#1087;&#1086;&#1089;&#1090;&#1072;&#1085;&#1086;&#1074;&#1083;&#1077;&#1085;&#1080;&#1103;\&#1103;&#1085;&#1074;&#1072;&#1088;&#1100;\12%20&#1086;&#1090;%2018.01.2017.doc" TargetMode="External" /><Relationship Id="rId7" Type="http://schemas.openxmlformats.org/officeDocument/2006/relationships/hyperlink" Target="file://D:\2017%20&#1075;&#1086;&#1076;\&#1054;&#1090;&#1076;&#1077;&#1083;&#1099;_&#1091;&#1087;&#1088;&#1072;&#1074;&#1083;&#1077;&#1085;&#1080;&#1103;\&#1072;&#1088;&#1093;&#1080;&#1090;&#1077;&#1082;&#1090;&#1091;&#1088;&#1072;\&#1050;&#1072;&#1074;&#1082;&#1072;&#1079;&#1089;&#1082;&#1080;&#1081;%20&#1088;&#1072;&#1081;&#1086;&#1085;\&#1056;&#1077;&#1075;&#1083;&#1072;&#1084;&#1077;&#1085;&#1090;&#1099;\&#1088;&#1077;&#1075;&#1083;&#1072;&#1084;&#1077;&#1085;&#1090;%20&#1089;&#1072;&#1076;&#1086;&#1074;&#1099;&#1077;%20&#1076;&#1086;&#1084;&#1080;&#1082;&#1080;1.pdf" TargetMode="External" /><Relationship Id="rId8" Type="http://schemas.openxmlformats.org/officeDocument/2006/relationships/hyperlink" Target="file://D:\2017%20&#1075;&#1086;&#1076;\&#1054;&#1090;&#1076;&#1077;&#1083;&#1099;_&#1091;&#1087;&#1088;&#1072;&#1074;&#1083;&#1077;&#1085;&#1080;&#1103;\&#1072;&#1088;&#1093;&#1080;&#1090;&#1077;&#1082;&#1090;&#1091;&#1088;&#1072;\&#1050;&#1072;&#1074;&#1082;&#1072;&#1079;&#1089;&#1082;&#1080;&#1081;%20&#1088;&#1072;&#1081;&#1086;&#1085;\&#1056;&#1077;&#1075;&#1083;&#1072;&#1084;&#1077;&#1085;&#1090;&#1099;\&#1042;&#1099;&#1076;&#1072;&#1095;&#1072;%20&#1088;&#1072;&#1079;&#1088;&#1077;&#1096;&#1077;&#1085;&#1080;&#1077;%20&#1085;&#1072;%20&#1091;&#1089;&#1090;&#1072;&#1085;&#1086;&#1074;&#1082;&#1091;%20&#1080;%20&#1101;&#1082;&#1089;&#1087;&#1083;&#1091;&#1072;&#1090;&#1072;&#1094;&#1080;&#1102;%20&#1088;&#1077;&#1082;&#1083;&#1072;&#1084;&#1085;&#1099;&#1093;%20&#1082;&#1086;&#1085;&#1089;&#1090;&#1088;&#1091;&#1082;&#1094;&#1080;&#1081;.pdf" TargetMode="External" /><Relationship Id="rId9" Type="http://schemas.openxmlformats.org/officeDocument/2006/relationships/hyperlink" Target="file://D:\2017%20&#1075;&#1086;&#1076;\&#1054;&#1090;&#1076;&#1077;&#1083;&#1099;_&#1091;&#1087;&#1088;&#1072;&#1074;&#1083;&#1077;&#1085;&#1080;&#1103;\&#1072;&#1088;&#1093;&#1080;&#1090;&#1077;&#1082;&#1090;&#1091;&#1088;&#1072;\&#1050;&#1072;&#1074;&#1082;&#1072;&#1079;&#1089;&#1082;&#1080;&#1081;%20&#1088;&#1072;&#1081;&#1086;&#1085;\&#1056;&#1077;&#1075;&#1083;&#1072;&#1084;&#1077;&#1085;&#1090;&#1099;\&#1088;&#1077;&#1075;&#1083;&#1072;&#1084;&#1077;&#1085;&#1090;%20&#1087;&#1088;&#1080;&#1079;&#1085;&#1072;&#1085;&#1080;&#1077;%20&#1085;&#1077;&#1087;&#1088;&#1080;&#1075;&#1086;&#1076;&#1085;&#1099;&#1084;%20&#1076;&#1083;&#1103;%20&#1087;&#1088;&#1086;&#1078;&#1080;&#1074;&#1072;&#1085;&#1080;&#1103;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showGridLines="0" tabSelected="1" zoomScale="70" zoomScaleNormal="70" zoomScalePageLayoutView="0" workbookViewId="0" topLeftCell="A4">
      <selection activeCell="F9" sqref="F9"/>
    </sheetView>
  </sheetViews>
  <sheetFormatPr defaultColWidth="9.140625" defaultRowHeight="15"/>
  <cols>
    <col min="1" max="1" width="8.140625" style="0" customWidth="1"/>
    <col min="2" max="2" width="47.28125" style="0" customWidth="1"/>
    <col min="3" max="3" width="61.421875" style="0" customWidth="1"/>
    <col min="4" max="4" width="80.140625" style="0" customWidth="1"/>
    <col min="5" max="5" width="25.57421875" style="0" customWidth="1"/>
    <col min="6" max="6" width="20.8515625" style="0" customWidth="1"/>
    <col min="7" max="7" width="24.28125" style="0" customWidth="1"/>
  </cols>
  <sheetData>
    <row r="2" ht="0.75" customHeight="1"/>
    <row r="3" spans="2:7" ht="30.75" customHeight="1">
      <c r="B3" s="4" t="s">
        <v>0</v>
      </c>
      <c r="C3" s="4" t="s">
        <v>1</v>
      </c>
      <c r="D3" s="4" t="s">
        <v>2</v>
      </c>
      <c r="E3" s="4" t="s">
        <v>8</v>
      </c>
      <c r="F3" s="4" t="s">
        <v>3</v>
      </c>
      <c r="G3" s="4" t="s">
        <v>4</v>
      </c>
    </row>
    <row r="4" spans="1:7" ht="113.25" customHeight="1">
      <c r="A4" s="9">
        <v>1</v>
      </c>
      <c r="B4" s="9" t="s">
        <v>5</v>
      </c>
      <c r="C4" s="10" t="s">
        <v>17</v>
      </c>
      <c r="D4" s="16" t="s">
        <v>14</v>
      </c>
      <c r="E4" s="19" t="s">
        <v>19</v>
      </c>
      <c r="F4" s="3" t="s">
        <v>31</v>
      </c>
      <c r="G4" s="3" t="str">
        <f>IF(F4="да",20,"не требуется")</f>
        <v>не требуется</v>
      </c>
    </row>
    <row r="5" spans="1:7" ht="113.25" customHeight="1">
      <c r="A5" s="9">
        <v>2</v>
      </c>
      <c r="B5" s="9" t="s">
        <v>6</v>
      </c>
      <c r="C5" s="10" t="s">
        <v>17</v>
      </c>
      <c r="D5" s="16" t="s">
        <v>11</v>
      </c>
      <c r="E5" s="19" t="s">
        <v>18</v>
      </c>
      <c r="F5" s="3" t="s">
        <v>31</v>
      </c>
      <c r="G5" s="3" t="str">
        <f>IF(F5="да",7,"не требуется")</f>
        <v>не требуется</v>
      </c>
    </row>
    <row r="6" spans="1:7" ht="98.25" customHeight="1">
      <c r="A6" s="9">
        <v>3</v>
      </c>
      <c r="B6" s="9" t="s">
        <v>7</v>
      </c>
      <c r="C6" s="10" t="s">
        <v>17</v>
      </c>
      <c r="D6" s="17" t="s">
        <v>9</v>
      </c>
      <c r="E6" s="19" t="s">
        <v>20</v>
      </c>
      <c r="F6" s="3" t="s">
        <v>31</v>
      </c>
      <c r="G6" s="3" t="str">
        <f>IF(F6="да",7,"не требуется")</f>
        <v>не требуется</v>
      </c>
    </row>
    <row r="7" spans="1:7" ht="56.25">
      <c r="A7" s="9">
        <v>4</v>
      </c>
      <c r="B7" s="11" t="s">
        <v>12</v>
      </c>
      <c r="C7" s="10" t="s">
        <v>17</v>
      </c>
      <c r="D7" s="16" t="s">
        <v>13</v>
      </c>
      <c r="E7" s="19" t="s">
        <v>30</v>
      </c>
      <c r="F7" s="3" t="s">
        <v>31</v>
      </c>
      <c r="G7" s="3" t="str">
        <f>IF(F7="да",45,"не требуется")</f>
        <v>не требуется</v>
      </c>
    </row>
    <row r="8" spans="1:12" ht="131.25">
      <c r="A8" s="9">
        <v>5</v>
      </c>
      <c r="B8" s="12" t="s">
        <v>21</v>
      </c>
      <c r="C8" s="11" t="s">
        <v>17</v>
      </c>
      <c r="D8" s="13" t="s">
        <v>21</v>
      </c>
      <c r="E8" s="19" t="s">
        <v>22</v>
      </c>
      <c r="F8" s="3" t="s">
        <v>31</v>
      </c>
      <c r="G8" s="3" t="str">
        <f>IF(F8="да",45,"не требуется")</f>
        <v>не требуется</v>
      </c>
      <c r="L8" s="2"/>
    </row>
    <row r="9" spans="1:7" ht="56.25">
      <c r="A9" s="9">
        <v>6</v>
      </c>
      <c r="B9" s="9" t="s">
        <v>32</v>
      </c>
      <c r="C9" s="10" t="s">
        <v>17</v>
      </c>
      <c r="D9" s="17" t="s">
        <v>15</v>
      </c>
      <c r="E9" s="19" t="s">
        <v>23</v>
      </c>
      <c r="F9" s="3" t="s">
        <v>31</v>
      </c>
      <c r="G9" s="3" t="str">
        <f>IF(F9="да",14,"не требуется")</f>
        <v>не требуется</v>
      </c>
    </row>
    <row r="10" spans="1:7" ht="102.75" customHeight="1">
      <c r="A10" s="9">
        <v>7</v>
      </c>
      <c r="B10" s="14" t="s">
        <v>24</v>
      </c>
      <c r="C10" s="10" t="s">
        <v>17</v>
      </c>
      <c r="D10" s="16" t="s">
        <v>24</v>
      </c>
      <c r="E10" s="19" t="s">
        <v>25</v>
      </c>
      <c r="F10" s="3" t="s">
        <v>31</v>
      </c>
      <c r="G10" s="3" t="str">
        <f>IF(F10="да",45,"не требуется")</f>
        <v>не требуется</v>
      </c>
    </row>
    <row r="11" spans="1:7" ht="56.25">
      <c r="A11" s="9">
        <v>8</v>
      </c>
      <c r="B11" s="11" t="s">
        <v>16</v>
      </c>
      <c r="C11" s="10" t="s">
        <v>17</v>
      </c>
      <c r="D11" s="16" t="s">
        <v>28</v>
      </c>
      <c r="E11" s="19" t="s">
        <v>29</v>
      </c>
      <c r="F11" s="3" t="s">
        <v>31</v>
      </c>
      <c r="G11" s="3" t="str">
        <f>IF(F11="да",60,"не требуется")</f>
        <v>не требуется</v>
      </c>
    </row>
    <row r="12" spans="1:7" ht="75">
      <c r="A12" s="9">
        <v>9</v>
      </c>
      <c r="B12" s="14" t="s">
        <v>26</v>
      </c>
      <c r="C12" s="10" t="s">
        <v>17</v>
      </c>
      <c r="D12" s="18" t="s">
        <v>26</v>
      </c>
      <c r="E12" s="19" t="s">
        <v>27</v>
      </c>
      <c r="F12" s="3" t="s">
        <v>31</v>
      </c>
      <c r="G12" s="3" t="str">
        <f>IF(F12="да",45,"не требуется")</f>
        <v>не требуется</v>
      </c>
    </row>
    <row r="13" spans="2:7" ht="45">
      <c r="B13" s="6"/>
      <c r="C13" s="6"/>
      <c r="D13" s="6"/>
      <c r="E13" s="7"/>
      <c r="F13" s="8" t="s">
        <v>10</v>
      </c>
      <c r="G13" s="5">
        <f>SUM(G4:G12)</f>
        <v>0</v>
      </c>
    </row>
    <row r="15" ht="15">
      <c r="D15" s="1"/>
    </row>
    <row r="16" ht="18.75">
      <c r="D16" s="15"/>
    </row>
  </sheetData>
  <sheetProtection/>
  <dataValidations count="1">
    <dataValidation type="list" allowBlank="1" showInputMessage="1" showErrorMessage="1" sqref="F4:F12">
      <formula1>"да,нет"</formula1>
    </dataValidation>
  </dataValidations>
  <hyperlinks>
    <hyperlink ref="B7" location="'Продление срока'!A1" display="Продление срока действия"/>
    <hyperlink ref="B9" location="'Предоставление сведений'!A1" display="Предоставление сведений"/>
    <hyperlink ref="B11" location="'Определенная категория'!A1" display="Определенная категория"/>
    <hyperlink ref="B6" location="'Разрешение на ввод в эксп'!A1" display="РАЗРЕШЕНИЕ НА ВВОД"/>
    <hyperlink ref="B4" location="ГПЗУ!A1" display="ГПЗУ"/>
    <hyperlink ref="B5" location="'Разрешение на строительство'!A1" display="РАЗРЕШЕНИЕ НА СТРОИТЕЛЬСТВО"/>
    <hyperlink ref="B10" location="'Перевод земель'!A1" display="Перевод земель"/>
    <hyperlink ref="B12" location="'Использование земель'!A1" display="Использование земель"/>
    <hyperlink ref="E4" r:id="rId1" display="Постановление от 29 августа 2017 года № 1366"/>
    <hyperlink ref="E5" r:id="rId2" display="Постановление от 29 августа 2017 года № 1364"/>
    <hyperlink ref="E6" r:id="rId3" display="Постановление от 29 августа 2017 года № 1365"/>
    <hyperlink ref="E8" r:id="rId4" display="Постановление от 15 июля 2016 года № 986"/>
    <hyperlink ref="E7" r:id="rId5" display="Постановление от 15 июля 2016 года № 983"/>
    <hyperlink ref="E9" r:id="rId6" display="Постановление от 18 января 2017 года № 12"/>
    <hyperlink ref="E10" r:id="rId7" display="Постановление от 15 июля 2016 года № 984"/>
    <hyperlink ref="E11" r:id="rId8" display="Постановление от 26 февраля 2016 года № 379"/>
    <hyperlink ref="E12" r:id="rId9" display="Постановление от 15 июля 2016 года № 985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2017-07-31T07:34:08Z</dcterms:created>
  <dcterms:modified xsi:type="dcterms:W3CDTF">2017-12-12T13:12:52Z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